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forimnet.sharepoint.com/sites/COMMUN/Documents partages/09-DISPOSITIFS FINANCIERS/1. PRAOSIM/16 - MESOPROJETS/2024/DOCUMENTS/DOCS SITE INTERNET/Dossier Complet - Mésoprojet PRAOSIM/"/>
    </mc:Choice>
  </mc:AlternateContent>
  <xr:revisionPtr revIDLastSave="2" documentId="8_{7B0D5063-1B5C-4A2E-A60C-997D36EB3470}" xr6:coauthVersionLast="47" xr6:coauthVersionMax="47" xr10:uidLastSave="{D1A6EA5B-9F03-485E-B929-53CD9E0F42BD}"/>
  <bookViews>
    <workbookView xWindow="-108" yWindow="-108" windowWidth="23256" windowHeight="12456" activeTab="1" xr2:uid="{E960ADC6-0ED2-4876-8379-C3FE2FFC56DA}"/>
  </bookViews>
  <sheets>
    <sheet name="Explication du budget" sheetId="1" r:id="rId1"/>
    <sheet name="Dépenses prévisionnelles" sheetId="2" r:id="rId2"/>
    <sheet name="Ressources prévisionnell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3" l="1"/>
  <c r="B16" i="3"/>
  <c r="B17" i="3" s="1"/>
  <c r="E8" i="2"/>
  <c r="E9" i="2"/>
  <c r="E24" i="2" s="1"/>
  <c r="E27" i="2" s="1"/>
  <c r="E10" i="2"/>
  <c r="E11" i="2"/>
  <c r="E12" i="2"/>
  <c r="E13" i="2"/>
  <c r="E14" i="2"/>
  <c r="E15" i="2"/>
  <c r="E16" i="2"/>
  <c r="E17" i="2"/>
  <c r="E18" i="2"/>
  <c r="E19" i="2"/>
  <c r="E20" i="2"/>
  <c r="E21" i="2"/>
  <c r="E22" i="2"/>
  <c r="E23" i="2"/>
  <c r="F24" i="2"/>
  <c r="F27" i="2" s="1"/>
  <c r="E25" i="2"/>
  <c r="E26" i="2" s="1"/>
  <c r="F26" i="2"/>
  <c r="C9" i="3" l="1"/>
  <c r="C14" i="3"/>
  <c r="C7" i="3"/>
  <c r="C12" i="3"/>
  <c r="C16" i="3" s="1"/>
  <c r="C13" i="3"/>
  <c r="C5" i="3"/>
  <c r="C10" i="3" s="1"/>
  <c r="C17" i="3" s="1"/>
  <c r="C6" i="3"/>
  <c r="C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Lamine</author>
  </authors>
  <commentList>
    <comment ref="C5" authorId="0" shapeId="0" xr:uid="{7A0ACF26-2655-4254-B405-3A810D502340}">
      <text>
        <r>
          <rPr>
            <b/>
            <sz val="9"/>
            <color indexed="81"/>
            <rFont val="Tahoma"/>
            <family val="2"/>
          </rPr>
          <t>FORIM:</t>
        </r>
        <r>
          <rPr>
            <sz val="9"/>
            <color indexed="81"/>
            <rFont val="Tahoma"/>
            <family val="2"/>
          </rPr>
          <t xml:space="preserve">
10% </t>
        </r>
        <r>
          <rPr>
            <b/>
            <sz val="9"/>
            <color indexed="81"/>
            <rFont val="Tahoma"/>
            <family val="2"/>
          </rPr>
          <t>minimum </t>
        </r>
      </text>
    </comment>
    <comment ref="C6" authorId="0" shapeId="0" xr:uid="{49FD16BE-0AF3-4B72-8040-46F1212E62BF}">
      <text>
        <r>
          <rPr>
            <b/>
            <sz val="9"/>
            <color indexed="81"/>
            <rFont val="Tahoma"/>
            <family val="2"/>
          </rPr>
          <t>FORIM:</t>
        </r>
        <r>
          <rPr>
            <sz val="9"/>
            <color indexed="81"/>
            <rFont val="Tahoma"/>
            <family val="2"/>
          </rPr>
          <t xml:space="preserve">
5% </t>
        </r>
        <r>
          <rPr>
            <b/>
            <sz val="9"/>
            <color indexed="81"/>
            <rFont val="Tahoma"/>
            <family val="2"/>
          </rPr>
          <t>maximum</t>
        </r>
      </text>
    </comment>
    <comment ref="C10" authorId="0" shapeId="0" xr:uid="{4E02ACAE-58BC-4BBE-9420-1B894C55D7CD}">
      <text>
        <r>
          <rPr>
            <b/>
            <sz val="9"/>
            <color indexed="81"/>
            <rFont val="Tahoma"/>
            <family val="2"/>
          </rPr>
          <t>FORIM:</t>
        </r>
        <r>
          <rPr>
            <sz val="9"/>
            <color indexed="81"/>
            <rFont val="Tahoma"/>
            <family val="2"/>
          </rPr>
          <t xml:space="preserve">
15% </t>
        </r>
        <r>
          <rPr>
            <b/>
            <sz val="9"/>
            <color indexed="81"/>
            <rFont val="Tahoma"/>
            <family val="2"/>
          </rPr>
          <t>minimum </t>
        </r>
      </text>
    </comment>
    <comment ref="C12" authorId="0" shapeId="0" xr:uid="{B0170F88-F3E4-4B9F-AB43-49AA96572781}">
      <text>
        <r>
          <rPr>
            <b/>
            <sz val="9"/>
            <color indexed="81"/>
            <rFont val="Tahoma"/>
            <family val="2"/>
          </rPr>
          <t>FORIM:</t>
        </r>
        <r>
          <rPr>
            <sz val="9"/>
            <color indexed="81"/>
            <rFont val="Tahoma"/>
            <family val="2"/>
          </rPr>
          <t xml:space="preserve">
70% </t>
        </r>
        <r>
          <rPr>
            <b/>
            <sz val="9"/>
            <color indexed="81"/>
            <rFont val="Tahoma"/>
            <family val="2"/>
          </rPr>
          <t>maximum </t>
        </r>
      </text>
    </comment>
    <comment ref="C15" authorId="0" shapeId="0" xr:uid="{2C421376-F5E8-44E4-AC33-BA9CFF328469}">
      <text>
        <r>
          <rPr>
            <b/>
            <sz val="9"/>
            <color indexed="81"/>
            <rFont val="Tahoma"/>
            <family val="2"/>
          </rPr>
          <t>FORIM:</t>
        </r>
        <r>
          <rPr>
            <sz val="9"/>
            <color indexed="81"/>
            <rFont val="Tahoma"/>
            <family val="2"/>
          </rPr>
          <t xml:space="preserve">
10% </t>
        </r>
        <r>
          <rPr>
            <b/>
            <sz val="9"/>
            <color indexed="81"/>
            <rFont val="Tahoma"/>
            <family val="2"/>
          </rPr>
          <t>maximum</t>
        </r>
      </text>
    </comment>
  </commentList>
</comments>
</file>

<file path=xl/sharedStrings.xml><?xml version="1.0" encoding="utf-8"?>
<sst xmlns="http://schemas.openxmlformats.org/spreadsheetml/2006/main" count="88" uniqueCount="83">
  <si>
    <t>PRESENTATION ET CONTENU DES RUBRIQUES DE DEPENSES PREVISIONEL</t>
  </si>
  <si>
    <t>CODE</t>
  </si>
  <si>
    <t>RUBRIQUE</t>
  </si>
  <si>
    <t>DEFINITION</t>
  </si>
  <si>
    <t>QUELQUES POINTS D'ATTENTION</t>
  </si>
  <si>
    <t xml:space="preserve"> Investissement immobilier</t>
  </si>
  <si>
    <t>Toutes constructions et bâtiments : bureaux, écoles, hôpitaux, hangars, etc. Terrains. Toutes infrastructures économiques : pistes, routes, pont, aéroports, ports, aménagements hydro-agricoles. Achats de locaux construits. Véhicules : voitures de ville, voitures spécialisées, véhicules à deux roues. Matériel de transport autres que véhicules : avions, bateaux, barques de pêche, pirogues, matériels de transport ferroviaire.</t>
  </si>
  <si>
    <r>
      <rPr>
        <b/>
        <sz val="11"/>
        <color rgb="FF000000"/>
        <rFont val="Calibri"/>
        <family val="2"/>
      </rPr>
      <t xml:space="preserve">Les justificatifs des dépenses doivent être numérotées, nommées et classées dans des dossiers et sous dossiers, correspondant aux rubriques et sous rubriques de la colonne B. Il faut donc, éviter de compiler toutes les pièces justificatives des dépenses dans un unique document. </t>
    </r>
    <r>
      <rPr>
        <sz val="11"/>
        <color rgb="FF000000"/>
        <rFont val="Calibri"/>
        <family val="2"/>
      </rPr>
      <t xml:space="preserve">Il faut vérifier et veiller à ce que leur montant corresponde bien aux lignes de dépenses réalisées 
</t>
    </r>
    <r>
      <rPr>
        <b/>
        <sz val="11"/>
        <color rgb="FF000000"/>
        <rFont val="Calibri"/>
        <family val="2"/>
      </rPr>
      <t xml:space="preserve">
Les modèles de pièces justificatives et outils sont des alternatives lorsque les pièces justificatives demandées ne sont pas disponibles et/ou ne sont pas probant sur le terrain</t>
    </r>
    <r>
      <rPr>
        <sz val="11"/>
        <color rgb="FF000000"/>
        <rFont val="Calibri"/>
        <family val="2"/>
      </rPr>
      <t xml:space="preserve"> (par exemple si vous pouvez obtenir une facture avec une entreprise locale, faites le, et n'utilisez pas forcement le modèle dédié. Cependant s'il est impossible d'avoir une facture ou reçu, c'est uniquement dans ce cas que nous vous conseillons d'utiliser le modèle que nous vous avons fourni). 
Ne pas oublier le titre de propriété et/ou attestation de propriété pour investissement immobilier (faisant apparaitre le montant). Les reçus et factures des démarches pour son obtention doivent être fournis
Eviter les ratures sur la facture ou pièce justificative
La facture ou pièce justificative doit être bien visible et lisible. Elle doit comporter les indications telles que : nom /contacts/matricule de la structure émetteur ; nom de la structure cliente (l'OSIM et/ou son partenaire local de préférence), objet de la pièce, monnaie utilisée, TVA, la mention "payé", signature, tampon. Elle peut etre en anglais francais ou espagnol mais etre traduite lorsque c'est dans les autres langues 
Eviter au maximum les attestations de dépenses et exiger des factures et/ou reçus. 
Eviter attestation trop importante et nombreuse  ( au dela de 100 euros par projet les auditeurs n'accepte pas )
Une attestation de valorisation privée et/ou publique doit faire apparaitre le montant, la monnaie utilisée et l'objet/nature de la valorisation, elle doit être datée pendant ou à la fin du projet, signée et éventuellement tamponée par la structure ou personne qui a mis à disposition cette valorisation.
Les billets d'avion doivent etre complété par la preuve du voyage ( bording pass, tampon passeport, visa ) 
Les factures ou attestations libellées dans une langue autre que le français, doivent être accompagnées d'une traduction en langue française. 
Etre précis sur les taux de conversion de la monnaie locale en euro. En effet, il faut utiliser les taux précis du moment où a lieu la dépense
Les transferts financiers peuvent être justifié avec leur montant contenu dans le relevé de compte en cas de transferts de banque à banque / ou avec des justificatifs moneygram, western Union, etc.
</t>
    </r>
  </si>
  <si>
    <t>Investissement technique</t>
  </si>
  <si>
    <t xml:space="preserve">
Équipement pédagogique : rétroprojecteurs, projecteurs de diapositives, outillage artisans, PME. Équipement agricole : outillage agricole, matériel de récolte, motoculteurs, tracteurs, etc. Équipement industriel : machines diverses y compris les engins des TP.Équipement des institutions d’enseignement techniques, des centres de radio-télévision, etc.  Matériel médico-chirurgical, petit matériel nécessaire à la médecine. Autres équipements. Investissement mobilier / Équipement informatique : micro-ordinateurs, imprimantes, logiciels, etc. Mobilier et matériel de maison : réfrigérateurs, climatiseurs, cuisinières, lits, tables, commodes, destinés au logement du personnel.</t>
  </si>
  <si>
    <t xml:space="preserve">                                                                                                                                                                                                                         </t>
  </si>
  <si>
    <t xml:space="preserve">Transferts financiers </t>
  </si>
  <si>
    <t xml:space="preserve">	
Contributions, participation au capital, dotations remboursables ou non. Fonds souples. Mise en place de crédits ruraux par les PME.</t>
  </si>
  <si>
    <t>Fournitures/consommables</t>
  </si>
  <si>
    <t xml:space="preserve">
Intrants industriels : toutes les fournitures destinées à des processus TPE, PMI ou artisanat, de constructions ou de services qui ne sont pas listées ailleurs. Intrants agricoles : engrais, pesticides, produits phytosanitaires, semences, vaccins et médicaments pour animaux. Livres, documentation scientifique, documents audiovisuels, films, expositions, etc.  Pièces détachées et réparations des véhicules et engins. Carburants, lubrifiants. Fournitures de bureau. Médicaments et consommables médicaux : tous les médicaments, vaccins, etc., destinés à la médecine humaine, etc.</t>
  </si>
  <si>
    <t xml:space="preserve"> Pré-conception et études</t>
  </si>
  <si>
    <t>Elles sont réalisées par des consultants du Nord.
Expertises du Nord : études effectuées par des bureaux d’études ou associations [hors celles réalisées dans le cadre du F3E]. Etudes techniques et d’ingénierie proprement dite. Les études comprennent les honoraires, les frais de transport [voyages internationaux et déplacements locaux, frais de séjour].</t>
  </si>
  <si>
    <t xml:space="preserve"> Etudes ou expertise du Sud 	
</t>
  </si>
  <si>
    <t xml:space="preserve">	
Idem que ci-dessus, mais réalisées par des acteurs locaux.</t>
  </si>
  <si>
    <t xml:space="preserve">07 Personnels expatriés
</t>
  </si>
  <si>
    <t>Salarié-e-s ou volontaires. Précisez le statut de chacun et la durée de leur mission respective.</t>
  </si>
  <si>
    <t xml:space="preserve">Personnel local lié au projet : 
</t>
  </si>
  <si>
    <t>cadres, secrétariat, journaliers, chauffeurs, gardiens, etc. Ces frais comprennent les salaires versés, les charges sociales, les indemnités diverses, etc. La durée du contrat de travail de ces personnels ne peut excéder la durée d’exécution du projet prévue dans la convention</t>
  </si>
  <si>
    <t xml:space="preserve"> Formation
</t>
  </si>
  <si>
    <t>Bourses, stages, séminaires, rencontres, voyages d’étude, etc</t>
  </si>
  <si>
    <t xml:space="preserve">Services extérieurs à l’ONG 
</t>
  </si>
  <si>
    <t>Frais d’analyse, frais d’entretien auprès de sociétés spécialisées, etc. Frais de contrôle des travaux, etc.</t>
  </si>
  <si>
    <t xml:space="preserve">Missions de courte durée
</t>
  </si>
  <si>
    <t>Les missions doivent être inférieures à 2 mois.</t>
  </si>
  <si>
    <t xml:space="preserve"> Appui, suivi et contrôle 
</t>
  </si>
  <si>
    <t>Interne à l’OSIM et remboursement des charges de l’OPAP en cas de l’obtention de la subvention PRA/OSIM.</t>
  </si>
  <si>
    <t>Évaluation</t>
  </si>
  <si>
    <t>Capitalisation</t>
  </si>
  <si>
    <t xml:space="preserve">
Publication, séminaires, etc.</t>
  </si>
  <si>
    <t>Autres</t>
  </si>
  <si>
    <t xml:space="preserve">
Dépenses prévues n’entrant dans aucune des rubriques précédentes. </t>
  </si>
  <si>
    <t>Divers et imprévus</t>
  </si>
  <si>
    <t xml:space="preserve">
A justifier très précisément [inflation, etc.]. </t>
  </si>
  <si>
    <t>Frais administratif ou de structure</t>
  </si>
  <si>
    <t xml:space="preserve">
Contribution au fonctionnement jusqu’à 10% des coûts directs [du code 01 au code 16].</t>
  </si>
  <si>
    <t>TOTAL GENERAL DES DEPENSES (Sous-Total 1 + 2)</t>
  </si>
  <si>
    <t>Sous-Total 2</t>
  </si>
  <si>
    <t>Frais administratifs ou de structure (maximum 10% du sous-total 1)</t>
  </si>
  <si>
    <r>
      <t> </t>
    </r>
    <r>
      <rPr>
        <b/>
        <sz val="9"/>
        <color indexed="56"/>
        <rFont val="Arial"/>
        <family val="2"/>
      </rPr>
      <t>Sous-Total 1</t>
    </r>
  </si>
  <si>
    <t xml:space="preserve">Appui, suivi, contrôle </t>
  </si>
  <si>
    <t>Mission de courte durée</t>
  </si>
  <si>
    <t>Services extérieurs</t>
  </si>
  <si>
    <t>Formation</t>
  </si>
  <si>
    <t>Personnel local</t>
  </si>
  <si>
    <t>Personnels expatriés</t>
  </si>
  <si>
    <t>Études ou expertises du Sud</t>
  </si>
  <si>
    <t>Conception et études ou expertises du Nord</t>
  </si>
  <si>
    <t>Fournitures et consommables</t>
  </si>
  <si>
    <t>Transferts financiers</t>
  </si>
  <si>
    <t>Investissement technique et mobilier</t>
  </si>
  <si>
    <t>Investissement immobilier</t>
  </si>
  <si>
    <t xml:space="preserve">DONT VALORISATIONS </t>
  </si>
  <si>
    <t>COÛT TOTAL</t>
  </si>
  <si>
    <t>COÛT UNITAIRE</t>
  </si>
  <si>
    <t>NOMBRE</t>
  </si>
  <si>
    <t>RUBRIQUE*</t>
  </si>
  <si>
    <r>
      <t>DEPENSES PREVISIONNELLES EN EUROS
Chaque ligne de dépense doit être expliquée par un devis détaillé</t>
    </r>
    <r>
      <rPr>
        <sz val="11"/>
        <color indexed="9"/>
        <rFont val="Arial"/>
        <family val="2"/>
      </rPr>
      <t xml:space="preserve">
</t>
    </r>
    <r>
      <rPr>
        <b/>
        <sz val="11"/>
        <color indexed="9"/>
        <rFont val="Arial"/>
        <family val="2"/>
      </rPr>
      <t>(Se référer au guide du PRA/OSIM pour la présentation et contenu des rubriques et calculs des valorisations)</t>
    </r>
  </si>
  <si>
    <t>TOTAL GENERAL DES RESSOURCES (sous-total 1+2)</t>
  </si>
  <si>
    <t>Sous- total 2</t>
  </si>
  <si>
    <t>Valorisation d’origine publique (détaillez : 10% maximum du budget)</t>
  </si>
  <si>
    <t>Autres ressources d’origine publique françaises et européennes (détaillez sans utiliser de sigle)</t>
  </si>
  <si>
    <t>Collectivités locales (détaillez sans utiliser de sigle)</t>
  </si>
  <si>
    <t>Programme d'Appui aux projets des Organisations de Solidarité Internationales issues de l'Immigration (PRA/OSIM)</t>
  </si>
  <si>
    <t>Ressources d'origine publique françaises et européennes (détaillez)</t>
  </si>
  <si>
    <t>Sous- total 1</t>
  </si>
  <si>
    <t>Contributions locales du pays d’intervention, fonds propres hors valorisation (partenaires locaux, collectivités locales du Sud, …)</t>
  </si>
  <si>
    <t>Ressources d'origine locale (détaillez)</t>
  </si>
  <si>
    <t>Autres ressources privées [autres bailleurs privés (fondations, mécénat)]</t>
  </si>
  <si>
    <t>Valorisation d’origine privée</t>
  </si>
  <si>
    <t>Ressources propres de l’OSIM porteuse de projet</t>
  </si>
  <si>
    <t>15% minimum </t>
  </si>
  <si>
    <r>
      <t>Ressources d'origine privées  (</t>
    </r>
    <r>
      <rPr>
        <b/>
        <sz val="11"/>
        <color indexed="56"/>
        <rFont val="Arial"/>
        <family val="2"/>
      </rPr>
      <t>détaillez)</t>
    </r>
  </si>
  <si>
    <t>ACQUIS</t>
  </si>
  <si>
    <t>SOLLICITE</t>
  </si>
  <si>
    <t>EN % DU BUDGET TOTAL</t>
  </si>
  <si>
    <t>MONTANT</t>
  </si>
  <si>
    <t>ORIGINE DES RESSOURCES*</t>
  </si>
  <si>
    <r>
      <t>RESSOURCES PREVISIONNELLES EN EUROS
Pour être évaluée, chaque ressource acquise doit être justifiée par un courrier de notification</t>
    </r>
    <r>
      <rPr>
        <sz val="11"/>
        <color indexed="9"/>
        <rFont val="Arial"/>
        <family val="2"/>
      </rPr>
      <t xml:space="preserve">
</t>
    </r>
    <r>
      <rPr>
        <b/>
        <sz val="11"/>
        <color indexed="9"/>
        <rFont val="Arial"/>
        <family val="2"/>
      </rPr>
      <t>(Se référer au guide du PRA/OSIM pour la présentation et contenu des rubriques et calculs des valorisations)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</si>
</sst>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Aptos Narrow"/>
      <family val="2"/>
      <scheme val="minor"/>
    </font>
    <font>
      <b/>
      <sz val="24"/>
      <color theme="1"/>
      <name val="Aptos Narrow"/>
      <family val="2"/>
      <scheme val="minor"/>
    </font>
    <font>
      <b/>
      <sz val="20"/>
      <color theme="1"/>
      <name val="Soleil Lt"/>
      <family val="3"/>
    </font>
    <font>
      <b/>
      <sz val="12"/>
      <color theme="1"/>
      <name val="Aptos Narrow"/>
      <family val="2"/>
      <scheme val="minor"/>
    </font>
    <font>
      <sz val="11"/>
      <color rgb="FF000000"/>
      <name val="Calibri"/>
      <family val="2"/>
    </font>
    <font>
      <b/>
      <sz val="11"/>
      <color rgb="FF000000"/>
      <name val="Calibri"/>
      <family val="2"/>
    </font>
    <font>
      <sz val="12"/>
      <color theme="1"/>
      <name val="Soleil Lt"/>
      <family val="3"/>
    </font>
    <font>
      <sz val="11"/>
      <color theme="1"/>
      <name val="Soleil Lt"/>
      <family val="3"/>
    </font>
    <font>
      <sz val="12"/>
      <color rgb="FF000000"/>
      <name val="Soleil Lt"/>
      <family val="3"/>
    </font>
    <font>
      <sz val="10"/>
      <color rgb="FF000000"/>
      <name val="Soleil Lt"/>
      <family val="3"/>
    </font>
    <font>
      <sz val="11"/>
      <color theme="1"/>
      <name val="Arial"/>
      <family val="2"/>
    </font>
    <font>
      <b/>
      <sz val="11"/>
      <color theme="0"/>
      <name val="Arial"/>
      <family val="2"/>
    </font>
    <font>
      <sz val="9"/>
      <color theme="1"/>
      <name val="Arial"/>
      <family val="2"/>
    </font>
    <font>
      <sz val="9"/>
      <color rgb="FF808080"/>
      <name val="Arial"/>
      <family val="2"/>
    </font>
    <font>
      <sz val="9"/>
      <color rgb="FF0A203F"/>
      <name val="Arial"/>
      <family val="2"/>
    </font>
    <font>
      <b/>
      <sz val="9"/>
      <color rgb="FF0A203F"/>
      <name val="Arial"/>
      <family val="2"/>
    </font>
    <font>
      <b/>
      <sz val="9"/>
      <color indexed="56"/>
      <name val="Arial"/>
      <family val="2"/>
    </font>
    <font>
      <b/>
      <sz val="9"/>
      <color rgb="FF808080"/>
      <name val="Arial"/>
      <family val="2"/>
    </font>
    <font>
      <b/>
      <sz val="10"/>
      <color theme="0"/>
      <name val="Arial"/>
      <family val="2"/>
    </font>
    <font>
      <b/>
      <sz val="8"/>
      <color rgb="FF808080"/>
      <name val="Arial"/>
      <family val="2"/>
    </font>
    <font>
      <sz val="10"/>
      <color rgb="FF808080"/>
      <name val="Arial"/>
      <family val="2"/>
    </font>
    <font>
      <b/>
      <sz val="12"/>
      <color rgb="FFFFFFFF"/>
      <name val="Arial"/>
      <family val="2"/>
    </font>
    <font>
      <sz val="11"/>
      <color indexed="9"/>
      <name val="Arial"/>
      <family val="2"/>
    </font>
    <font>
      <b/>
      <sz val="11"/>
      <color indexed="9"/>
      <name val="Arial"/>
      <family val="2"/>
    </font>
    <font>
      <sz val="10"/>
      <color theme="1"/>
      <name val="Arial"/>
      <family val="2"/>
    </font>
    <font>
      <b/>
      <sz val="14"/>
      <color theme="0"/>
      <name val="Arial"/>
      <family val="2"/>
    </font>
    <font>
      <b/>
      <sz val="14"/>
      <color rgb="FFFFFFFF"/>
      <name val="Arial"/>
      <family val="2"/>
    </font>
    <font>
      <sz val="10"/>
      <color rgb="FF0A203F"/>
      <name val="Arial"/>
      <family val="2"/>
    </font>
    <font>
      <i/>
      <sz val="10"/>
      <color rgb="FF0A203F"/>
      <name val="Arial"/>
      <family val="2"/>
    </font>
    <font>
      <sz val="10"/>
      <name val="Arial"/>
      <family val="2"/>
    </font>
    <font>
      <b/>
      <sz val="11"/>
      <color rgb="FF0A203F"/>
      <name val="Arial"/>
      <family val="2"/>
    </font>
    <font>
      <b/>
      <sz val="10"/>
      <name val="Arial"/>
      <family val="2"/>
    </font>
    <font>
      <b/>
      <sz val="10"/>
      <color rgb="FF0A203F"/>
      <name val="Arial"/>
      <family val="2"/>
    </font>
    <font>
      <b/>
      <sz val="11"/>
      <color indexed="56"/>
      <name val="Arial"/>
      <family val="2"/>
    </font>
    <font>
      <b/>
      <sz val="11"/>
      <color rgb="FFFFFFFF"/>
      <name val="Arial"/>
      <family val="2"/>
    </font>
    <font>
      <b/>
      <sz val="9"/>
      <color indexed="81"/>
      <name val="Tahoma"/>
      <family val="2"/>
    </font>
    <font>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FF6900"/>
        <bgColor indexed="64"/>
      </patternFill>
    </fill>
    <fill>
      <patternFill patternType="solid">
        <fgColor theme="9" tint="0.79998168889431442"/>
        <bgColor indexed="64"/>
      </patternFill>
    </fill>
    <fill>
      <patternFill patternType="solid">
        <fgColor rgb="FFFFFFFF"/>
        <bgColor indexed="64"/>
      </patternFill>
    </fill>
    <fill>
      <patternFill patternType="solid">
        <fgColor rgb="FF139690"/>
        <bgColor indexed="64"/>
      </patternFill>
    </fill>
    <fill>
      <patternFill patternType="solid">
        <fgColor rgb="FF23AFA7"/>
        <bgColor indexed="64"/>
      </patternFill>
    </fill>
  </fills>
  <borders count="22">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808080"/>
      </left>
      <right style="medium">
        <color rgb="FF808080"/>
      </right>
      <top style="medium">
        <color rgb="FF808080"/>
      </top>
      <bottom/>
      <diagonal/>
    </border>
    <border>
      <left/>
      <right style="medium">
        <color rgb="FF808080"/>
      </right>
      <top/>
      <bottom/>
      <diagonal/>
    </border>
    <border>
      <left style="medium">
        <color rgb="FF808080"/>
      </left>
      <right/>
      <top/>
      <bottom/>
      <diagonal/>
    </border>
    <border>
      <left/>
      <right style="medium">
        <color rgb="FF808080"/>
      </right>
      <top/>
      <bottom style="medium">
        <color rgb="FF808080"/>
      </bottom>
      <diagonal/>
    </border>
    <border>
      <left/>
      <right style="medium">
        <color rgb="FF808080"/>
      </right>
      <top style="medium">
        <color rgb="FF808080"/>
      </top>
      <bottom style="medium">
        <color rgb="FF808080"/>
      </bottom>
      <diagonal/>
    </border>
    <border>
      <left style="medium">
        <color rgb="FF808080"/>
      </left>
      <right/>
      <top style="medium">
        <color rgb="FF808080"/>
      </top>
      <bottom style="medium">
        <color rgb="FF808080"/>
      </bottom>
      <diagonal/>
    </border>
    <border>
      <left style="medium">
        <color rgb="FF808080"/>
      </left>
      <right style="medium">
        <color rgb="FF808080"/>
      </right>
      <top/>
      <bottom style="medium">
        <color rgb="FF808080"/>
      </bottom>
      <diagonal/>
    </border>
    <border>
      <left style="medium">
        <color rgb="FF808080"/>
      </left>
      <right style="medium">
        <color rgb="FF808080"/>
      </right>
      <top/>
      <bottom/>
      <diagonal/>
    </border>
    <border>
      <left/>
      <right/>
      <top/>
      <bottom style="medium">
        <color rgb="FF808080"/>
      </bottom>
      <diagonal/>
    </border>
    <border>
      <left style="medium">
        <color rgb="FF808080"/>
      </left>
      <right/>
      <top/>
      <bottom style="medium">
        <color rgb="FF808080"/>
      </bottom>
      <diagonal/>
    </border>
    <border>
      <left/>
      <right style="medium">
        <color rgb="FF808080"/>
      </right>
      <top style="medium">
        <color rgb="FF808080"/>
      </top>
      <bottom/>
      <diagonal/>
    </border>
    <border>
      <left/>
      <right/>
      <top style="medium">
        <color rgb="FF808080"/>
      </top>
      <bottom/>
      <diagonal/>
    </border>
    <border>
      <left style="medium">
        <color rgb="FF808080"/>
      </left>
      <right/>
      <top style="medium">
        <color rgb="FF808080"/>
      </top>
      <bottom/>
      <diagonal/>
    </border>
    <border>
      <left style="thin">
        <color indexed="64"/>
      </left>
      <right style="thin">
        <color indexed="64"/>
      </right>
      <top style="thin">
        <color indexed="64"/>
      </top>
      <bottom style="thin">
        <color indexed="64"/>
      </bottom>
      <diagonal/>
    </border>
    <border>
      <left style="medium">
        <color rgb="FF808080"/>
      </left>
      <right/>
      <top/>
      <bottom style="thin">
        <color indexed="64"/>
      </bottom>
      <diagonal/>
    </border>
    <border>
      <left style="medium">
        <color rgb="FF808080"/>
      </left>
      <right style="medium">
        <color rgb="FF808080"/>
      </right>
      <top style="medium">
        <color rgb="FF808080"/>
      </top>
      <bottom style="thin">
        <color indexed="64"/>
      </bottom>
      <diagonal/>
    </border>
  </borders>
  <cellStyleXfs count="1">
    <xf numFmtId="0" fontId="0" fillId="0" borderId="0"/>
  </cellStyleXfs>
  <cellXfs count="81">
    <xf numFmtId="0" fontId="0" fillId="0" borderId="0" xfId="0"/>
    <xf numFmtId="0" fontId="0" fillId="2" borderId="0" xfId="0" applyFill="1"/>
    <xf numFmtId="0" fontId="0" fillId="2" borderId="2" xfId="0" applyFill="1" applyBorder="1" applyAlignment="1">
      <alignment horizontal="center" vertical="center" wrapText="1"/>
    </xf>
    <xf numFmtId="0" fontId="2" fillId="2" borderId="0" xfId="0" applyFont="1" applyFill="1" applyAlignment="1">
      <alignment wrapText="1"/>
    </xf>
    <xf numFmtId="0" fontId="3" fillId="2" borderId="0" xfId="0" applyFont="1" applyFill="1" applyAlignment="1">
      <alignment vertical="center" wrapText="1"/>
    </xf>
    <xf numFmtId="0" fontId="0" fillId="2" borderId="0" xfId="0" applyFill="1" applyAlignment="1">
      <alignment vertical="center" wrapText="1"/>
    </xf>
    <xf numFmtId="0" fontId="6" fillId="2" borderId="0" xfId="0" applyFont="1" applyFill="1" applyAlignment="1">
      <alignment vertical="center"/>
    </xf>
    <xf numFmtId="0" fontId="7" fillId="2" borderId="0" xfId="0" applyFont="1" applyFill="1"/>
    <xf numFmtId="0" fontId="8" fillId="2" borderId="0" xfId="0" applyFont="1" applyFill="1" applyAlignment="1">
      <alignment vertical="top" wrapText="1"/>
    </xf>
    <xf numFmtId="0" fontId="8" fillId="2" borderId="0" xfId="0" applyFont="1" applyFill="1" applyAlignment="1">
      <alignment wrapText="1"/>
    </xf>
    <xf numFmtId="0" fontId="9" fillId="2" borderId="0" xfId="0" applyFont="1" applyFill="1" applyAlignment="1">
      <alignment vertical="top" wrapText="1"/>
    </xf>
    <xf numFmtId="0" fontId="9" fillId="2" borderId="0" xfId="0" applyFont="1" applyFill="1" applyAlignment="1">
      <alignment wrapText="1"/>
    </xf>
    <xf numFmtId="0" fontId="0" fillId="2" borderId="3" xfId="0" applyFill="1" applyBorder="1" applyAlignment="1">
      <alignment horizontal="center" vertical="center" wrapText="1"/>
    </xf>
    <xf numFmtId="0" fontId="0" fillId="2" borderId="0" xfId="0" applyFill="1" applyAlignment="1">
      <alignment horizontal="center" vertical="center" wrapText="1"/>
    </xf>
    <xf numFmtId="0" fontId="10" fillId="0" borderId="0" xfId="0" applyFont="1"/>
    <xf numFmtId="0" fontId="11" fillId="3" borderId="6" xfId="0" applyFont="1" applyFill="1" applyBorder="1" applyAlignment="1">
      <alignment horizontal="center" vertical="center" wrapText="1"/>
    </xf>
    <xf numFmtId="0" fontId="12" fillId="0" borderId="0" xfId="0" applyFont="1"/>
    <xf numFmtId="0" fontId="13" fillId="4" borderId="9"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5" fillId="5" borderId="9" xfId="0" applyFont="1" applyFill="1" applyBorder="1" applyAlignment="1">
      <alignment vertical="center" wrapText="1"/>
    </xf>
    <xf numFmtId="0" fontId="15" fillId="0" borderId="12" xfId="0" applyFont="1" applyBorder="1" applyAlignment="1">
      <alignment horizontal="center" vertical="center" wrapText="1"/>
    </xf>
    <xf numFmtId="0" fontId="13" fillId="4" borderId="12"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7" fillId="5" borderId="12"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20" fillId="0" borderId="15" xfId="0" applyFont="1" applyBorder="1" applyAlignment="1">
      <alignment vertical="center" wrapText="1"/>
    </xf>
    <xf numFmtId="0" fontId="24" fillId="0" borderId="0" xfId="0" applyFont="1" applyAlignment="1">
      <alignment vertical="center" wrapText="1"/>
    </xf>
    <xf numFmtId="0" fontId="25" fillId="3" borderId="19" xfId="0" applyFont="1" applyFill="1" applyBorder="1" applyAlignment="1">
      <alignment horizontal="center" vertical="center" wrapText="1"/>
    </xf>
    <xf numFmtId="10" fontId="25" fillId="3" borderId="19" xfId="0" applyNumberFormat="1" applyFont="1" applyFill="1" applyBorder="1" applyAlignment="1">
      <alignment horizontal="center" vertical="center" wrapText="1"/>
    </xf>
    <xf numFmtId="0" fontId="26" fillId="3" borderId="19" xfId="0" applyFont="1" applyFill="1" applyBorder="1" applyAlignment="1">
      <alignment horizontal="right" vertical="center" wrapText="1"/>
    </xf>
    <xf numFmtId="0" fontId="24" fillId="0" borderId="8" xfId="0" applyFont="1" applyBorder="1" applyAlignment="1">
      <alignment vertical="center" wrapText="1"/>
    </xf>
    <xf numFmtId="0" fontId="20" fillId="0" borderId="13" xfId="0" applyFont="1" applyBorder="1" applyAlignment="1">
      <alignment vertical="center" wrapText="1"/>
    </xf>
    <xf numFmtId="10" fontId="20" fillId="5" borderId="20" xfId="0" applyNumberFormat="1" applyFont="1" applyFill="1" applyBorder="1" applyAlignment="1">
      <alignment horizontal="center" vertical="center" wrapText="1"/>
    </xf>
    <xf numFmtId="0" fontId="27" fillId="5" borderId="13" xfId="0" applyFont="1" applyFill="1" applyBorder="1" applyAlignment="1">
      <alignment horizontal="center" vertical="center" wrapText="1"/>
    </xf>
    <xf numFmtId="0" fontId="28" fillId="5" borderId="8" xfId="0" applyFont="1" applyFill="1" applyBorder="1" applyAlignment="1">
      <alignment horizontal="right" vertical="center" wrapText="1"/>
    </xf>
    <xf numFmtId="0" fontId="20" fillId="0" borderId="12" xfId="0" applyFont="1" applyBorder="1" applyAlignment="1">
      <alignment vertical="center" wrapText="1"/>
    </xf>
    <xf numFmtId="0" fontId="20" fillId="5" borderId="15" xfId="0" applyFont="1" applyFill="1" applyBorder="1" applyAlignment="1">
      <alignment horizontal="center" vertical="center" wrapText="1"/>
    </xf>
    <xf numFmtId="0" fontId="27" fillId="5" borderId="15" xfId="0" applyFont="1" applyFill="1" applyBorder="1" applyAlignment="1">
      <alignment vertical="center" wrapText="1"/>
    </xf>
    <xf numFmtId="0" fontId="20" fillId="0" borderId="19" xfId="0" applyFont="1" applyBorder="1" applyAlignment="1">
      <alignment vertical="center" wrapText="1"/>
    </xf>
    <xf numFmtId="0" fontId="20" fillId="5" borderId="19" xfId="0" applyFont="1" applyFill="1" applyBorder="1" applyAlignment="1">
      <alignment horizontal="center" vertical="center" wrapText="1"/>
    </xf>
    <xf numFmtId="0" fontId="27" fillId="5" borderId="19" xfId="0" applyFont="1" applyFill="1" applyBorder="1" applyAlignment="1">
      <alignment vertical="center" wrapText="1"/>
    </xf>
    <xf numFmtId="0" fontId="29" fillId="5" borderId="19" xfId="0" applyFont="1" applyFill="1" applyBorder="1" applyAlignment="1">
      <alignment vertical="center" wrapText="1"/>
    </xf>
    <xf numFmtId="0" fontId="29" fillId="4" borderId="19" xfId="0" applyFont="1" applyFill="1" applyBorder="1" applyAlignment="1">
      <alignment horizontal="center" vertical="center" wrapText="1"/>
    </xf>
    <xf numFmtId="0" fontId="30" fillId="4" borderId="19" xfId="0" applyFont="1" applyFill="1" applyBorder="1" applyAlignment="1">
      <alignment horizontal="center" vertical="center" wrapText="1"/>
    </xf>
    <xf numFmtId="0" fontId="20" fillId="0" borderId="8" xfId="0" applyFont="1" applyBorder="1" applyAlignment="1">
      <alignment vertical="center" wrapText="1"/>
    </xf>
    <xf numFmtId="0" fontId="20" fillId="5" borderId="8" xfId="0" applyFont="1" applyFill="1" applyBorder="1" applyAlignment="1">
      <alignment horizontal="center" vertical="center" wrapText="1"/>
    </xf>
    <xf numFmtId="0" fontId="29" fillId="4" borderId="21" xfId="0" applyFont="1" applyFill="1" applyBorder="1" applyAlignment="1">
      <alignment vertical="center" wrapText="1"/>
    </xf>
    <xf numFmtId="0" fontId="31" fillId="4" borderId="21" xfId="0" applyFont="1" applyFill="1" applyBorder="1" applyAlignment="1">
      <alignment horizontal="center" vertical="center" wrapText="1"/>
    </xf>
    <xf numFmtId="0" fontId="30" fillId="4" borderId="21" xfId="0" applyFont="1" applyFill="1" applyBorder="1" applyAlignment="1">
      <alignment horizontal="center" vertical="center" wrapText="1"/>
    </xf>
    <xf numFmtId="10" fontId="27" fillId="5" borderId="20" xfId="0" applyNumberFormat="1" applyFont="1" applyFill="1" applyBorder="1" applyAlignment="1">
      <alignment horizontal="center" vertical="center" wrapText="1"/>
    </xf>
    <xf numFmtId="0" fontId="32" fillId="4" borderId="2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18" fillId="3" borderId="6"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0" fillId="0" borderId="0" xfId="0" applyFont="1" applyAlignment="1">
      <alignment horizontal="center"/>
    </xf>
    <xf numFmtId="0" fontId="11" fillId="6" borderId="8" xfId="0" applyFont="1" applyFill="1" applyBorder="1" applyAlignment="1">
      <alignment horizontal="center" vertical="center" wrapText="1"/>
    </xf>
    <xf numFmtId="0" fontId="21" fillId="6" borderId="0" xfId="0" applyFont="1" applyFill="1" applyAlignment="1">
      <alignment horizontal="center" vertical="center" wrapText="1"/>
    </xf>
    <xf numFmtId="0" fontId="21" fillId="6" borderId="7" xfId="0" applyFont="1" applyFill="1" applyBorder="1" applyAlignment="1">
      <alignment horizontal="center" vertical="center" wrapText="1"/>
    </xf>
    <xf numFmtId="0" fontId="20" fillId="0" borderId="18" xfId="0" applyFont="1" applyBorder="1" applyAlignment="1">
      <alignment vertical="center" wrapText="1"/>
    </xf>
    <xf numFmtId="0" fontId="20" fillId="0" borderId="16" xfId="0" applyFont="1" applyBorder="1" applyAlignment="1">
      <alignment vertical="center" wrapText="1"/>
    </xf>
    <xf numFmtId="0" fontId="20" fillId="0" borderId="15" xfId="0" applyFont="1" applyBorder="1" applyAlignment="1">
      <alignment vertical="center" wrapText="1"/>
    </xf>
    <xf numFmtId="0" fontId="20" fillId="0" borderId="9" xfId="0" applyFont="1" applyBorder="1" applyAlignment="1">
      <alignment vertical="center" wrapText="1"/>
    </xf>
    <xf numFmtId="0" fontId="19" fillId="5" borderId="17"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5" fillId="4" borderId="11" xfId="0" applyFont="1" applyFill="1" applyBorder="1" applyAlignment="1">
      <alignment horizontal="right" vertical="center" wrapText="1"/>
    </xf>
    <xf numFmtId="0" fontId="15" fillId="4" borderId="10" xfId="0" applyFont="1" applyFill="1" applyBorder="1" applyAlignment="1">
      <alignment horizontal="right" vertical="center" wrapText="1"/>
    </xf>
    <xf numFmtId="0" fontId="11" fillId="3" borderId="8" xfId="0" applyFont="1" applyFill="1" applyBorder="1" applyAlignment="1">
      <alignment horizontal="right" vertical="center" wrapText="1"/>
    </xf>
    <xf numFmtId="0" fontId="11" fillId="3" borderId="7" xfId="0" applyFont="1" applyFill="1" applyBorder="1" applyAlignment="1">
      <alignment horizontal="right" vertical="center" wrapText="1"/>
    </xf>
    <xf numFmtId="0" fontId="14" fillId="4" borderId="11" xfId="0" applyFont="1" applyFill="1" applyBorder="1" applyAlignment="1">
      <alignment horizontal="right" vertical="center" wrapText="1"/>
    </xf>
    <xf numFmtId="0" fontId="14" fillId="4" borderId="10" xfId="0" applyFont="1" applyFill="1" applyBorder="1" applyAlignment="1">
      <alignment horizontal="right" vertical="center" wrapText="1"/>
    </xf>
    <xf numFmtId="0" fontId="34" fillId="7" borderId="8" xfId="0" applyFont="1" applyFill="1" applyBorder="1" applyAlignment="1">
      <alignment horizontal="center" vertical="center" wrapText="1"/>
    </xf>
    <xf numFmtId="0" fontId="34" fillId="7" borderId="0" xfId="0" applyFont="1" applyFill="1" applyAlignment="1">
      <alignment horizontal="center" vertical="center" wrapText="1"/>
    </xf>
    <xf numFmtId="0" fontId="34" fillId="7"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180975</xdr:rowOff>
    </xdr:from>
    <xdr:to>
      <xdr:col>1</xdr:col>
      <xdr:colOff>2230755</xdr:colOff>
      <xdr:row>6</xdr:row>
      <xdr:rowOff>97155</xdr:rowOff>
    </xdr:to>
    <xdr:pic>
      <xdr:nvPicPr>
        <xdr:cNvPr id="2" name="Image 1">
          <a:extLst>
            <a:ext uri="{FF2B5EF4-FFF2-40B4-BE49-F238E27FC236}">
              <a16:creationId xmlns:a16="http://schemas.microsoft.com/office/drawing/2014/main" id="{6F35A7DA-46BF-47F1-9E6D-58AB27EDD2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0580" y="179070"/>
          <a:ext cx="2186940" cy="1003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1764030</xdr:colOff>
      <xdr:row>1</xdr:row>
      <xdr:rowOff>74295</xdr:rowOff>
    </xdr:from>
    <xdr:to>
      <xdr:col>2</xdr:col>
      <xdr:colOff>3406140</xdr:colOff>
      <xdr:row>5</xdr:row>
      <xdr:rowOff>150495</xdr:rowOff>
    </xdr:to>
    <xdr:pic>
      <xdr:nvPicPr>
        <xdr:cNvPr id="3" name="Image 1">
          <a:extLst>
            <a:ext uri="{FF2B5EF4-FFF2-40B4-BE49-F238E27FC236}">
              <a16:creationId xmlns:a16="http://schemas.microsoft.com/office/drawing/2014/main" id="{40CF6336-C932-4B4E-99B3-F2F4B13BC917}"/>
            </a:ext>
            <a:ext uri="{147F2762-F138-4A5C-976F-8EAC2B608ADB}">
              <a16:predDERef xmlns:a16="http://schemas.microsoft.com/office/drawing/2014/main" pred="{7A742AFF-4473-DB1D-099C-B7BD9B299C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72990" y="255270"/>
          <a:ext cx="163258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1642110</xdr:colOff>
      <xdr:row>1</xdr:row>
      <xdr:rowOff>137160</xdr:rowOff>
    </xdr:from>
    <xdr:to>
      <xdr:col>3</xdr:col>
      <xdr:colOff>3429000</xdr:colOff>
      <xdr:row>5</xdr:row>
      <xdr:rowOff>80010</xdr:rowOff>
    </xdr:to>
    <xdr:pic>
      <xdr:nvPicPr>
        <xdr:cNvPr id="4" name="Image 2">
          <a:extLst>
            <a:ext uri="{FF2B5EF4-FFF2-40B4-BE49-F238E27FC236}">
              <a16:creationId xmlns:a16="http://schemas.microsoft.com/office/drawing/2014/main" id="{1857A890-1DEF-476B-8C41-4D972A77A5D3}"/>
            </a:ext>
            <a:ext uri="{147F2762-F138-4A5C-976F-8EAC2B608ADB}">
              <a16:predDERef xmlns:a16="http://schemas.microsoft.com/office/drawing/2014/main" pred="{CD8FF9CA-04F0-5FC3-567E-EAAC24A571B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99270" y="320040"/>
          <a:ext cx="178689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523875</xdr:colOff>
      <xdr:row>8</xdr:row>
      <xdr:rowOff>133350</xdr:rowOff>
    </xdr:from>
    <xdr:to>
      <xdr:col>12</xdr:col>
      <xdr:colOff>8848725</xdr:colOff>
      <xdr:row>21</xdr:row>
      <xdr:rowOff>28575</xdr:rowOff>
    </xdr:to>
    <xdr:sp macro="" textlink="">
      <xdr:nvSpPr>
        <xdr:cNvPr id="6" name="ZoneTexte 1">
          <a:extLst>
            <a:ext uri="{FF2B5EF4-FFF2-40B4-BE49-F238E27FC236}">
              <a16:creationId xmlns:a16="http://schemas.microsoft.com/office/drawing/2014/main" id="{C27F9718-B906-4846-B995-E220683B44E0}"/>
            </a:ext>
            <a:ext uri="{147F2762-F138-4A5C-976F-8EAC2B608ADB}">
              <a16:predDERef xmlns:a16="http://schemas.microsoft.com/office/drawing/2014/main" pred="{7B794954-32ED-541E-A409-4E682226739A}"/>
            </a:ext>
          </a:extLst>
        </xdr:cNvPr>
        <xdr:cNvSpPr txBox="1"/>
      </xdr:nvSpPr>
      <xdr:spPr>
        <a:xfrm>
          <a:off x="13856970" y="1796415"/>
          <a:ext cx="13796010" cy="19032855"/>
        </a:xfrm>
        <a:prstGeom prst="rect">
          <a:avLst/>
        </a:prstGeom>
        <a:solidFill>
          <a:srgbClr val="FFFFFF"/>
        </a:solidFill>
        <a:ln w="12700" cmpd="sng">
          <a:solidFill>
            <a:srgbClr val="4472C2"/>
          </a:solidFill>
          <a:prstDash val="solid"/>
        </a:ln>
        <a:effectLst/>
      </xdr:spPr>
      <xdr:style>
        <a:lnRef idx="0">
          <a:scrgbClr r="0" g="0" b="0"/>
        </a:lnRef>
        <a:fillRef idx="0">
          <a:scrgbClr r="0" g="0" b="0"/>
        </a:fillRef>
        <a:effectRef idx="0">
          <a:scrgbClr r="0" g="0" b="0"/>
        </a:effectRef>
        <a:fontRef idx="major">
          <a:srgbClr val="000000"/>
        </a:fontRef>
      </xdr:style>
      <xdr:txBody>
        <a:bodyPr spcFirstLastPara="0" vertOverflow="clip" horzOverflow="clip" wrap="square" lIns="91440" tIns="45720" rIns="91440" bIns="45720" rtlCol="0" anchor="t">
          <a:noAutofit/>
        </a:bodyPr>
        <a:lstStyle/>
        <a:p>
          <a:pPr marL="0" indent="0" algn="l"/>
          <a:r>
            <a:rPr lang="en-US" sz="1200" b="1">
              <a:solidFill>
                <a:srgbClr val="000000"/>
              </a:solidFill>
              <a:latin typeface="Verdana" panose="020B0604030504040204" pitchFamily="34" charset="0"/>
              <a:ea typeface="Verdana" panose="020B0604030504040204" pitchFamily="34" charset="0"/>
            </a:rPr>
            <a:t>CALCUL DES VALORISATIONS</a:t>
          </a:r>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Remarque préalable : les considérations suivantes concernent exclusivement les valorisations d’apports matériels ou humains.</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Les possibilités de valorisations sont plafonnées en pourcentage du budget total du projet présenté, ne pouvant dépasser en tout état de cause 15% du budget total, répartis comme suit : maximum 5% de valorisation sur les 15% de fonds privés, maximum 10% de valorisation parmi les 15% d’autres fonds d’origine publique à mobiliser par le demandeur.</a:t>
          </a:r>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r>
            <a:rPr lang="en-US" sz="1200" b="1">
              <a:solidFill>
                <a:srgbClr val="000000"/>
              </a:solidFill>
              <a:latin typeface="Verdana" panose="020B0604030504040204" pitchFamily="34" charset="0"/>
              <a:ea typeface="Verdana" panose="020B0604030504040204" pitchFamily="34" charset="0"/>
            </a:rPr>
            <a:t>A. VALORISATION DU DETACHEMENT DE PERSONNEL PROFESSIONNEL  </a:t>
          </a:r>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Dans le cadre des 15% de ressources d’origine privée, l’association peut valoriser à hauteur de 5% maximum du budget total la mise à disposition de personnels professionnels par un organisme privé. A condition que ce dernier ne bénéficie pas, par ailleurs, de cofinancements de l’AFD ou du MEAE, selon les conditions suivantes :</a:t>
          </a:r>
        </a:p>
        <a:p>
          <a:pPr marL="0" indent="0" algn="l"/>
          <a:r>
            <a:rPr lang="en-US" sz="1200">
              <a:solidFill>
                <a:srgbClr val="000000"/>
              </a:solidFill>
              <a:latin typeface="Verdana" panose="020B0604030504040204" pitchFamily="34" charset="0"/>
              <a:ea typeface="Verdana" panose="020B0604030504040204" pitchFamily="34" charset="0"/>
            </a:rPr>
            <a:t>Les conditions de mise à disposition [termes de référence, durée de la mission...] sont formalisées dans le cadre d’un contrat entre l’association et l’organisme concerné [entreprise, coopérative...]. Ce contrat doit spécifier en particulier que l’organisme concerné poursuit bien la prise en charge des coûts salariaux de la personne détachée.</a:t>
          </a:r>
        </a:p>
        <a:p>
          <a:pPr marL="0" indent="0" algn="l"/>
          <a:r>
            <a:rPr lang="en-US" sz="1200">
              <a:solidFill>
                <a:srgbClr val="000000"/>
              </a:solidFill>
              <a:latin typeface="Verdana" panose="020B0604030504040204" pitchFamily="34" charset="0"/>
              <a:ea typeface="Verdana" panose="020B0604030504040204" pitchFamily="34" charset="0"/>
            </a:rPr>
            <a:t>C’est une valorisation forfaitaire, portant sur des équivalents horaires, à hauteur de 300 € /jour, hors per diem payés par l’association et quel que soit le profil de la personne détachée, dans la limite de 3000 €. </a:t>
          </a:r>
        </a:p>
        <a:p>
          <a:pPr marL="0" indent="0" algn="l"/>
          <a:r>
            <a:rPr lang="en-US" sz="1200">
              <a:solidFill>
                <a:srgbClr val="000000"/>
              </a:solidFill>
              <a:latin typeface="Verdana" panose="020B0604030504040204" pitchFamily="34" charset="0"/>
              <a:ea typeface="Verdana" panose="020B0604030504040204" pitchFamily="34" charset="0"/>
            </a:rPr>
            <a:t>Au-delà, le calcul est réalisé sur la base du taux mensuel de 3000 €.</a:t>
          </a:r>
        </a:p>
        <a:p>
          <a:pPr marL="0" indent="0" algn="l"/>
          <a:r>
            <a:rPr lang="en-US" sz="1200">
              <a:solidFill>
                <a:srgbClr val="000000"/>
              </a:solidFill>
              <a:latin typeface="Verdana" panose="020B0604030504040204" pitchFamily="34" charset="0"/>
              <a:ea typeface="Verdana" panose="020B0604030504040204" pitchFamily="34" charset="0"/>
            </a:rPr>
            <a:t>En cas de mission sur le terrain, peuvent être ajoutés au nombre de jours de cette mission, 30% d’équivalent temps plein pour la préparation et l’exploitation de cette mission dans la limite de 10 jours. Le montant supplémentaire est calculé sur la base de 100 € par jour et est plafonné à 1000 €. </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La décomposition précise du montant valorisé doit figurer dans le compte-rendu financier de l’opération ainsi que le CV de la ou des personnes concernées. Par ailleurs, les origines des valorisations de personnels doivent être distinguées : bénévoles (indiquer leur situation actuelle : retraités, étudiants, salariés), mécénat de compétences (acteurs du secteur privé), mise à disposition (agents du secteur public), etc.</a:t>
          </a:r>
        </a:p>
        <a:p>
          <a:pPr marL="0" indent="0" algn="l"/>
          <a:r>
            <a:rPr lang="en-US" sz="1200">
              <a:solidFill>
                <a:srgbClr val="000000"/>
              </a:solidFill>
              <a:latin typeface="Verdana" panose="020B0604030504040204" pitchFamily="34" charset="0"/>
              <a:ea typeface="Verdana" panose="020B0604030504040204" pitchFamily="34" charset="0"/>
            </a:rPr>
            <a:t>Le produit de prestations à des organismes publics, à des administrations françaises ou étrangères ou à des organismes intergouvernementaux, est rangé dans la catégorie des ressources d’origine publique.   </a:t>
          </a:r>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r>
            <a:rPr lang="en-US" sz="1200" b="1">
              <a:solidFill>
                <a:srgbClr val="000000"/>
              </a:solidFill>
              <a:latin typeface="Verdana" panose="020B0604030504040204" pitchFamily="34" charset="0"/>
              <a:ea typeface="Verdana" panose="020B0604030504040204" pitchFamily="34" charset="0"/>
            </a:rPr>
            <a:t>B. VALORISATION DES APPORTS MATERIELS </a:t>
          </a:r>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Les apports matériels [biens immobiliers et mobiliers] peuvent être valorisés en suivant le principe général de valorisation à la valeur marchande, c’est-à-dire : s’il existe une valeur locative du bien : la valorisation s’opère à cette valeur locative [qui doit être disponible ou pouvoir être prouvée].</a:t>
          </a:r>
        </a:p>
        <a:p>
          <a:pPr marL="0" indent="0" algn="l"/>
          <a:r>
            <a:rPr lang="en-US" sz="1200">
              <a:solidFill>
                <a:srgbClr val="000000"/>
              </a:solidFill>
              <a:latin typeface="Verdana" panose="020B0604030504040204" pitchFamily="34" charset="0"/>
              <a:ea typeface="Verdana" panose="020B0604030504040204" pitchFamily="34" charset="0"/>
            </a:rPr>
            <a:t>Si la valeur locative du bien n’existe pas, n’est pas disponible ou ne peut être prouvée, la valorisation prend pour base de calcul les règles d’amortissement de l’administration fiscale française : on calcule la valeur mensuelle du bien à partir de la valeur d’acquisition du matériel neuf et de la durée d’amortissement légale : valeur mensuelle = valeur d’acquisition du matériel neuf / durée d’amortissement. On multiplie ensuite cette valeur par la durée totale du projet [ou par la durée de mise à disposition du matériel si elle lui est inférieure] pour obtenir le montant de la valorisation proposée :</a:t>
          </a:r>
        </a:p>
        <a:p>
          <a:pPr marL="0" indent="0" algn="l"/>
          <a:r>
            <a:rPr lang="en-US" sz="1200">
              <a:solidFill>
                <a:srgbClr val="000000"/>
              </a:solidFill>
              <a:latin typeface="Verdana" panose="020B0604030504040204" pitchFamily="34" charset="0"/>
              <a:ea typeface="Verdana" panose="020B0604030504040204" pitchFamily="34" charset="0"/>
            </a:rPr>
            <a:t>Ex : prêt d’un véhicule 4 x 4 pendant deux mois sur un projet présenté sur 3 ans avec un coût d’achat neuf de 38115 € et une durée d’amortissement prévue par les règles fiscales françaises de 5 ans :</a:t>
          </a:r>
        </a:p>
        <a:p>
          <a:pPr marL="0" indent="0" algn="l"/>
          <a:r>
            <a:rPr lang="en-US" sz="1200">
              <a:solidFill>
                <a:srgbClr val="000000"/>
              </a:solidFill>
              <a:latin typeface="Verdana" panose="020B0604030504040204" pitchFamily="34" charset="0"/>
              <a:ea typeface="Verdana" panose="020B0604030504040204" pitchFamily="34" charset="0"/>
            </a:rPr>
            <a:t>Coût mensuel valorisable = 38115 / [5x12] = 635 € Montant valorisé = 635 x 2 = 1270 €</a:t>
          </a:r>
        </a:p>
        <a:p>
          <a:pPr marL="0" indent="0" algn="l"/>
          <a:r>
            <a:rPr lang="en-US" sz="1200">
              <a:solidFill>
                <a:srgbClr val="000000"/>
              </a:solidFill>
              <a:latin typeface="Verdana" panose="020B0604030504040204" pitchFamily="34" charset="0"/>
              <a:ea typeface="Verdana" panose="020B0604030504040204" pitchFamily="34" charset="0"/>
            </a:rPr>
            <a:t>Cas particulier des projets menés en France : Pour les projets menés en France (projets d’éducation au développement essentiellement), seule la règle de l’amortissement peut être appliquée si le bien valorisé appartient au patrimoine de l’association. Pour le valoriser, l’association doit alors pouvoir attester que le bien est intégralement mobilisé sur le projet. ex : mobilisation d’un véhicule pendant une semaine pour la conduite d’un projet de sorties collectives destiné à un public scolaire. </a:t>
          </a:r>
        </a:p>
        <a:p>
          <a:pPr marL="0" indent="0" algn="l"/>
          <a:r>
            <a:rPr lang="en-US" sz="1200">
              <a:solidFill>
                <a:srgbClr val="000000"/>
              </a:solidFill>
              <a:latin typeface="Verdana" panose="020B0604030504040204" pitchFamily="34" charset="0"/>
              <a:ea typeface="Verdana" panose="020B0604030504040204" pitchFamily="34" charset="0"/>
            </a:rPr>
            <a:t>Remarque : toutes les valorisations doivent faire l’objet d’un récapitulatif précis. </a:t>
          </a:r>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r>
            <a:rPr lang="en-US" sz="1200" b="1">
              <a:solidFill>
                <a:srgbClr val="000000"/>
              </a:solidFill>
              <a:latin typeface="Verdana" panose="020B0604030504040204" pitchFamily="34" charset="0"/>
              <a:ea typeface="Verdana" panose="020B0604030504040204" pitchFamily="34" charset="0"/>
            </a:rPr>
            <a:t>C. VALORISATION DU BENEVOLAT</a:t>
          </a:r>
          <a:r>
            <a:rPr lang="en-US" sz="1200">
              <a:solidFill>
                <a:srgbClr val="000000"/>
              </a:solidFill>
              <a:latin typeface="Verdana" panose="020B0604030504040204" pitchFamily="34" charset="0"/>
              <a:ea typeface="Verdana" panose="020B0604030504040204" pitchFamily="34" charset="0"/>
            </a:rPr>
            <a:t> </a:t>
          </a:r>
        </a:p>
        <a:p>
          <a:pPr marL="0" indent="0" algn="l"/>
          <a:r>
            <a:rPr lang="en-US" sz="1200">
              <a:solidFill>
                <a:srgbClr val="000000"/>
              </a:solidFill>
              <a:latin typeface="Verdana" panose="020B0604030504040204" pitchFamily="34" charset="0"/>
              <a:ea typeface="Verdana" panose="020B0604030504040204" pitchFamily="34" charset="0"/>
            </a:rPr>
            <a:t>La valorisation du bénévolat expatrié est liée aux fonctions [et donc ni à la qualification, ni au statut] occupées par le bénévole pendant la durée de sa mission, en distinguant un nombre raisonnable de fonctions et en proposant une valorisation forfaitaire par mois. Exceptionnellement, pour l’expertise de très courte durée [inférieure à 10 jours] pourra être retenu le forfait par jour. </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Les fonctions peuvent être réparties en trois catégories : </a:t>
          </a:r>
        </a:p>
        <a:p>
          <a:pPr marL="0" indent="0" algn="l"/>
          <a:r>
            <a:rPr lang="en-US" sz="1200">
              <a:solidFill>
                <a:srgbClr val="000000"/>
              </a:solidFill>
              <a:latin typeface="Verdana" panose="020B0604030504040204" pitchFamily="34" charset="0"/>
              <a:ea typeface="Verdana" panose="020B0604030504040204" pitchFamily="34" charset="0"/>
            </a:rPr>
            <a:t>Fonctions d’expertise : expert consultant [dans le domaine concerné par le projet ; ex : domaine médical, éducatif, agricole, urbain, économique...] </a:t>
          </a:r>
        </a:p>
        <a:p>
          <a:pPr marL="0" indent="0" algn="l"/>
          <a:r>
            <a:rPr lang="en-US" sz="1200">
              <a:solidFill>
                <a:srgbClr val="000000"/>
              </a:solidFill>
              <a:latin typeface="Verdana" panose="020B0604030504040204" pitchFamily="34" charset="0"/>
              <a:ea typeface="Verdana" panose="020B0604030504040204" pitchFamily="34" charset="0"/>
            </a:rPr>
            <a:t>Fonctions d’encadrement : coordinateur, administrateur, formateur, responsable d’équipe, etc.</a:t>
          </a:r>
        </a:p>
        <a:p>
          <a:pPr marL="0" indent="0" algn="l"/>
          <a:r>
            <a:rPr lang="en-US" sz="1200">
              <a:solidFill>
                <a:srgbClr val="000000"/>
              </a:solidFill>
              <a:latin typeface="Verdana" panose="020B0604030504040204" pitchFamily="34" charset="0"/>
              <a:ea typeface="Verdana" panose="020B0604030504040204" pitchFamily="34" charset="0"/>
            </a:rPr>
            <a:t>Fonctions d’exécution : agent administratif, agent technique, assistant, ouvrier, manœuvre, etc. </a:t>
          </a:r>
        </a:p>
        <a:p>
          <a:pPr marL="0" indent="0" algn="l"/>
          <a:r>
            <a:rPr lang="en-US" sz="1200">
              <a:solidFill>
                <a:srgbClr val="000000"/>
              </a:solidFill>
              <a:latin typeface="Verdana" panose="020B0604030504040204" pitchFamily="34" charset="0"/>
              <a:ea typeface="Verdana" panose="020B0604030504040204" pitchFamily="34" charset="0"/>
            </a:rPr>
            <a:t>L’AFD n’encourage pas le recrutement de bénévoles expatriés pour les fonctions d’exécution.</a:t>
          </a:r>
        </a:p>
        <a:p>
          <a:pPr marL="0" indent="0" algn="l"/>
          <a:r>
            <a:rPr lang="en-US" sz="1200">
              <a:solidFill>
                <a:srgbClr val="000000"/>
              </a:solidFill>
              <a:latin typeface="Verdana" panose="020B0604030504040204" pitchFamily="34" charset="0"/>
              <a:ea typeface="Verdana" panose="020B0604030504040204" pitchFamily="34" charset="0"/>
            </a:rPr>
            <a:t>Des jours de préparation et de capitalisation peuvent être ajoutés au décompte des jours de mission à concurrence de 30% maximum de temps supplémentaire ; le montant est calculé sur la base de 100 € par jour et est plafonné à 1000 €. </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r>
            <a:rPr lang="en-US" sz="1200" b="1">
              <a:solidFill>
                <a:srgbClr val="000000"/>
              </a:solidFill>
              <a:latin typeface="Verdana" panose="020B0604030504040204" pitchFamily="34" charset="0"/>
              <a:ea typeface="Verdana" panose="020B0604030504040204" pitchFamily="34" charset="0"/>
            </a:rPr>
            <a:t>D. VALORISATION DES APPORTS [MATERIELS ET HUMAINS] DU PARTENAIRE LOCAL</a:t>
          </a:r>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Les apports matériels du partenaire peuvent être valorisés en suivant les mêmes règles que définies en point 2 sur la base de la valeur locative locale. </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Les apports humains du partenaire local sont valorisés, le cas échéant, en prenant pour base les salaires locaux pratiqués sur le projet, avec une grille de fonctions similaires à celle du bénévolat [expertise, encadrement, exécution, cf 3]. </a:t>
          </a:r>
          <a:endParaRPr lang="en-US" sz="1200" b="1">
            <a:solidFill>
              <a:srgbClr val="000000"/>
            </a:solidFill>
            <a:latin typeface="Verdana" panose="020B0604030504040204" pitchFamily="34" charset="0"/>
            <a:ea typeface="Verdana" panose="020B0604030504040204" pitchFamily="34" charset="0"/>
          </a:endParaRPr>
        </a:p>
        <a:p>
          <a:pPr marL="0" indent="0" algn="l"/>
          <a:endParaRPr lang="en-US" sz="1200" b="1">
            <a:solidFill>
              <a:srgbClr val="000000"/>
            </a:solidFill>
            <a:latin typeface="Verdana" panose="020B0604030504040204" pitchFamily="34" charset="0"/>
            <a:ea typeface="Verdana" panose="020B0604030504040204" pitchFamily="34" charset="0"/>
          </a:endParaRPr>
        </a:p>
        <a:p>
          <a:pPr marL="0" indent="0" algn="l"/>
          <a:r>
            <a:rPr lang="en-US" sz="1200" b="1">
              <a:solidFill>
                <a:srgbClr val="000000"/>
              </a:solidFill>
              <a:latin typeface="Verdana" panose="020B0604030504040204" pitchFamily="34" charset="0"/>
              <a:ea typeface="Verdana" panose="020B0604030504040204" pitchFamily="34" charset="0"/>
            </a:rPr>
            <a:t>E.</a:t>
          </a:r>
          <a:r>
            <a:rPr lang="en-US" sz="1200">
              <a:solidFill>
                <a:srgbClr val="000000"/>
              </a:solidFill>
              <a:latin typeface="Verdana" panose="020B0604030504040204" pitchFamily="34" charset="0"/>
              <a:ea typeface="Verdana" panose="020B0604030504040204" pitchFamily="34" charset="0"/>
            </a:rPr>
            <a:t> </a:t>
          </a:r>
          <a:r>
            <a:rPr lang="en-US" sz="1200" b="1">
              <a:solidFill>
                <a:srgbClr val="000000"/>
              </a:solidFill>
              <a:latin typeface="Verdana" panose="020B0604030504040204" pitchFamily="34" charset="0"/>
              <a:ea typeface="Verdana" panose="020B0604030504040204" pitchFamily="34" charset="0"/>
            </a:rPr>
            <a:t>EXEMPLE DE PRISE EN COMPTE DES VALORISATIONS DANS LE PLAN DE MOBILISATION DES RESSOURCES</a:t>
          </a:r>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L’OSIM doit mobiliser 15% de ressources privées pour le cofinancement du projet, parmi lesquelles au minimum 10% (du montant total du projet) en ressources propres financières et un maximum de 5 % (du montant total du projet) de valorisations dans les 15 % de ressources privées.</a:t>
          </a:r>
        </a:p>
        <a:p>
          <a:pPr marL="0" indent="0" algn="l"/>
          <a:r>
            <a:rPr lang="en-US" sz="1200">
              <a:solidFill>
                <a:srgbClr val="000000"/>
              </a:solidFill>
              <a:latin typeface="Verdana" panose="020B0604030504040204" pitchFamily="34" charset="0"/>
              <a:ea typeface="Verdana" panose="020B0604030504040204" pitchFamily="34" charset="0"/>
            </a:rPr>
            <a:t>Exemple : Cas d’un projet dont le budget total est de 50 000 euros.</a:t>
          </a:r>
        </a:p>
        <a:p>
          <a:pPr marL="0" indent="0" algn="l"/>
          <a:r>
            <a:rPr lang="en-US" sz="1200">
              <a:solidFill>
                <a:srgbClr val="000000"/>
              </a:solidFill>
              <a:latin typeface="Verdana" panose="020B0604030504040204" pitchFamily="34" charset="0"/>
              <a:ea typeface="Verdana" panose="020B0604030504040204" pitchFamily="34" charset="0"/>
            </a:rPr>
            <a:t>Le total des valorisations ne doit pas dépasser 15% du budget total de 50 000 euros, c’est-à-dire que le total des valorisations ne doit pas dépasser 7 500 euros (dont un maximum de 2500 euros de valorisations est possible dans les ressources privées et un maximum de 5000 euros de valorisations est possible dans les ressources d’origine publiques).</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a)	Valorisations dans les ressources d’origine privée </a:t>
          </a:r>
        </a:p>
        <a:p>
          <a:pPr marL="0" indent="0" algn="l"/>
          <a:r>
            <a:rPr lang="en-US" sz="1200">
              <a:solidFill>
                <a:srgbClr val="000000"/>
              </a:solidFill>
              <a:latin typeface="Verdana" panose="020B0604030504040204" pitchFamily="34" charset="0"/>
              <a:ea typeface="Verdana" panose="020B0604030504040204" pitchFamily="34" charset="0"/>
            </a:rPr>
            <a:t>L’OSIM devra mobiliser en ressources privées au minimum 7500 euros (soit 15% du budget total du projet de </a:t>
          </a:r>
        </a:p>
        <a:p>
          <a:pPr marL="0" indent="0" algn="l"/>
          <a:r>
            <a:rPr lang="en-US" sz="1200">
              <a:solidFill>
                <a:srgbClr val="000000"/>
              </a:solidFill>
              <a:latin typeface="Verdana" panose="020B0604030504040204" pitchFamily="34" charset="0"/>
              <a:ea typeface="Verdana" panose="020B0604030504040204" pitchFamily="34" charset="0"/>
            </a:rPr>
            <a:t>50 000 euros). Ce montant de 7500 euros devra comprendre au minimum 5000 euros de ressources financières propres de l’OSIM (soit 10% du budget total du projet de 50 000 euros) et au maximum 2500 euros de valorisations (soit 5% du budget total du projet de 50 000 euros). </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r>
            <a:rPr lang="en-US" sz="1200">
              <a:solidFill>
                <a:srgbClr val="000000"/>
              </a:solidFill>
              <a:latin typeface="Verdana" panose="020B0604030504040204" pitchFamily="34" charset="0"/>
              <a:ea typeface="Verdana" panose="020B0604030504040204" pitchFamily="34" charset="0"/>
            </a:rPr>
            <a:t>b)	Valorisation dans les ressources d’origine publique</a:t>
          </a:r>
        </a:p>
        <a:p>
          <a:pPr marL="0" indent="0" algn="l"/>
          <a:r>
            <a:rPr lang="en-US" sz="1200">
              <a:solidFill>
                <a:srgbClr val="000000"/>
              </a:solidFill>
              <a:latin typeface="Verdana" panose="020B0604030504040204" pitchFamily="34" charset="0"/>
              <a:ea typeface="Verdana" panose="020B0604030504040204" pitchFamily="34" charset="0"/>
            </a:rPr>
            <a:t>L’OSIM pourra valoriser dans les ressources d’origine publique au maximum 5000 euros (soit 10% du budget total du projet de 50 000 euros).</a:t>
          </a: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200">
            <a:solidFill>
              <a:srgbClr val="000000"/>
            </a:solidFill>
            <a:latin typeface="Verdana" panose="020B0604030504040204" pitchFamily="34" charset="0"/>
            <a:ea typeface="Verdana" panose="020B0604030504040204" pitchFamily="34" charset="0"/>
          </a:endParaRPr>
        </a:p>
        <a:p>
          <a:pPr marL="0" indent="0" algn="l"/>
          <a:endParaRPr lang="en-US" sz="1100">
            <a:solidFill>
              <a:srgbClr val="000000"/>
            </a:solidFill>
            <a:latin typeface="Verdana" panose="020B0604030504040204" pitchFamily="34" charset="0"/>
            <a:ea typeface="Verdana" panose="020B0604030504040204" pitchFamily="34" charset="0"/>
          </a:endParaRPr>
        </a:p>
        <a:p>
          <a:pPr marL="0" indent="0" algn="l"/>
          <a:endParaRPr lang="en-US" sz="1100">
            <a:solidFill>
              <a:srgbClr val="000000"/>
            </a:solidFill>
            <a:latin typeface="+mj-lt"/>
            <a:ea typeface="+mj-lt"/>
            <a:cs typeface="+mj-lt"/>
          </a:endParaRPr>
        </a:p>
        <a:p>
          <a:pPr marL="0" indent="0" algn="l"/>
          <a:endParaRPr lang="en-US" sz="1100">
            <a:solidFill>
              <a:srgbClr val="000000"/>
            </a:solidFill>
            <a:latin typeface="+mj-lt"/>
            <a:ea typeface="+mj-lt"/>
            <a:cs typeface="+mj-lt"/>
          </a:endParaRPr>
        </a:p>
        <a:p>
          <a:pPr marL="0" indent="0" algn="l"/>
          <a:endParaRPr lang="en-US" sz="1100">
            <a:solidFill>
              <a:srgbClr val="000000"/>
            </a:solidFill>
            <a:latin typeface="+mj-lt"/>
            <a:ea typeface="+mj-lt"/>
            <a:cs typeface="+mj-lt"/>
          </a:endParaRPr>
        </a:p>
        <a:p>
          <a:pPr marL="0" indent="0" algn="l"/>
          <a:endParaRPr lang="en-US" sz="1100">
            <a:solidFill>
              <a:srgbClr val="000000"/>
            </a:solidFill>
            <a:latin typeface="+mj-lt"/>
            <a:ea typeface="+mj-lt"/>
            <a:cs typeface="+mj-lt"/>
          </a:endParaRPr>
        </a:p>
      </xdr:txBody>
    </xdr:sp>
    <xdr:clientData/>
  </xdr:twoCellAnchor>
  <xdr:twoCellAnchor editAs="oneCell">
    <xdr:from>
      <xdr:col>6</xdr:col>
      <xdr:colOff>135255</xdr:colOff>
      <xdr:row>12</xdr:row>
      <xdr:rowOff>3979545</xdr:rowOff>
    </xdr:from>
    <xdr:to>
      <xdr:col>12</xdr:col>
      <xdr:colOff>1312545</xdr:colOff>
      <xdr:row>13</xdr:row>
      <xdr:rowOff>1525905</xdr:rowOff>
    </xdr:to>
    <xdr:pic>
      <xdr:nvPicPr>
        <xdr:cNvPr id="7" name="Image 3">
          <a:extLst>
            <a:ext uri="{FF2B5EF4-FFF2-40B4-BE49-F238E27FC236}">
              <a16:creationId xmlns:a16="http://schemas.microsoft.com/office/drawing/2014/main" id="{17E2EED8-B3A8-4EE4-844E-8AF883B7A69A}"/>
            </a:ext>
            <a:ext uri="{147F2762-F138-4A5C-976F-8EAC2B608ADB}">
              <a16:predDERef xmlns:a16="http://schemas.microsoft.com/office/drawing/2014/main" pred="{8F9B19C5-D3B8-E6DA-8B2C-9F52CBCB9503}"/>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4247495" y="12222480"/>
          <a:ext cx="5867400" cy="219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2095500</xdr:colOff>
      <xdr:row>0</xdr:row>
      <xdr:rowOff>99060</xdr:rowOff>
    </xdr:from>
    <xdr:to>
      <xdr:col>2</xdr:col>
      <xdr:colOff>259080</xdr:colOff>
      <xdr:row>0</xdr:row>
      <xdr:rowOff>906780</xdr:rowOff>
    </xdr:to>
    <xdr:pic>
      <xdr:nvPicPr>
        <xdr:cNvPr id="2" name="Image 4">
          <a:extLst>
            <a:ext uri="{FF2B5EF4-FFF2-40B4-BE49-F238E27FC236}">
              <a16:creationId xmlns:a16="http://schemas.microsoft.com/office/drawing/2014/main" id="{2E5D39D3-146D-4606-B6C6-D2F2B9FE18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1150" y="95250"/>
          <a:ext cx="25717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0</xdr:row>
      <xdr:rowOff>121920</xdr:rowOff>
    </xdr:from>
    <xdr:ext cx="1867853" cy="882015"/>
    <xdr:pic>
      <xdr:nvPicPr>
        <xdr:cNvPr id="3" name="Image 1">
          <a:extLst>
            <a:ext uri="{FF2B5EF4-FFF2-40B4-BE49-F238E27FC236}">
              <a16:creationId xmlns:a16="http://schemas.microsoft.com/office/drawing/2014/main" id="{AB4281CD-A056-4EE4-83C4-AA17C444C9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23825"/>
          <a:ext cx="1867853"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160020</xdr:colOff>
      <xdr:row>0</xdr:row>
      <xdr:rowOff>228600</xdr:rowOff>
    </xdr:from>
    <xdr:ext cx="1629728" cy="609600"/>
    <xdr:pic>
      <xdr:nvPicPr>
        <xdr:cNvPr id="4" name="Image 2">
          <a:extLst>
            <a:ext uri="{FF2B5EF4-FFF2-40B4-BE49-F238E27FC236}">
              <a16:creationId xmlns:a16="http://schemas.microsoft.com/office/drawing/2014/main" id="{956150CA-F594-4113-8AC5-2D0BAF49053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324225" y="180975"/>
          <a:ext cx="1629728"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1</xdr:col>
      <xdr:colOff>175260</xdr:colOff>
      <xdr:row>0</xdr:row>
      <xdr:rowOff>76200</xdr:rowOff>
    </xdr:from>
    <xdr:to>
      <xdr:col>2</xdr:col>
      <xdr:colOff>266700</xdr:colOff>
      <xdr:row>0</xdr:row>
      <xdr:rowOff>876300</xdr:rowOff>
    </xdr:to>
    <xdr:pic>
      <xdr:nvPicPr>
        <xdr:cNvPr id="2" name="Image 5">
          <a:extLst>
            <a:ext uri="{FF2B5EF4-FFF2-40B4-BE49-F238E27FC236}">
              <a16:creationId xmlns:a16="http://schemas.microsoft.com/office/drawing/2014/main" id="{674C2431-AC6E-4C55-AFB7-53DF764B9F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 y="76200"/>
          <a:ext cx="885825"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60960</xdr:colOff>
      <xdr:row>0</xdr:row>
      <xdr:rowOff>152400</xdr:rowOff>
    </xdr:from>
    <xdr:ext cx="1581150" cy="742950"/>
    <xdr:pic>
      <xdr:nvPicPr>
        <xdr:cNvPr id="3" name="Image 1">
          <a:extLst>
            <a:ext uri="{FF2B5EF4-FFF2-40B4-BE49-F238E27FC236}">
              <a16:creationId xmlns:a16="http://schemas.microsoft.com/office/drawing/2014/main" id="{6F496E5A-27BC-4F36-BC05-DB38153279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52400"/>
          <a:ext cx="15811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342900</xdr:colOff>
      <xdr:row>0</xdr:row>
      <xdr:rowOff>213360</xdr:rowOff>
    </xdr:from>
    <xdr:ext cx="1524000" cy="571500"/>
    <xdr:pic>
      <xdr:nvPicPr>
        <xdr:cNvPr id="4" name="Image 2">
          <a:extLst>
            <a:ext uri="{FF2B5EF4-FFF2-40B4-BE49-F238E27FC236}">
              <a16:creationId xmlns:a16="http://schemas.microsoft.com/office/drawing/2014/main" id="{DA13C7FE-D14A-4997-87E4-F682610151F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14625" y="180975"/>
          <a:ext cx="15240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B5826-7860-4418-989D-D711992209C1}">
  <dimension ref="A8:T37"/>
  <sheetViews>
    <sheetView zoomScale="50" zoomScaleNormal="50" workbookViewId="0">
      <selection activeCell="E6" sqref="E6"/>
    </sheetView>
  </sheetViews>
  <sheetFormatPr baseColWidth="10" defaultColWidth="11.44140625" defaultRowHeight="14.4" x14ac:dyDescent="0.3"/>
  <cols>
    <col min="1" max="1" width="11.44140625" style="13"/>
    <col min="2" max="2" width="33.88671875" style="13" customWidth="1"/>
    <col min="3" max="3" width="67.44140625" style="13" customWidth="1"/>
    <col min="4" max="4" width="70.33203125" style="13" customWidth="1"/>
    <col min="5" max="10" width="11.44140625" style="1"/>
    <col min="11" max="12" width="11.44140625" style="1" customWidth="1"/>
    <col min="13" max="13" width="89.77734375" style="1" customWidth="1"/>
    <col min="14" max="14" width="175.44140625" style="1" customWidth="1"/>
    <col min="15" max="16" width="11.44140625" style="1"/>
    <col min="17" max="17" width="14.33203125" style="1" customWidth="1"/>
    <col min="18" max="16384" width="11.44140625" style="1"/>
  </cols>
  <sheetData>
    <row r="8" spans="1:20" ht="31.2" x14ac:dyDescent="0.3">
      <c r="A8" s="53" t="s">
        <v>0</v>
      </c>
      <c r="B8" s="53"/>
      <c r="C8" s="53"/>
      <c r="D8" s="53"/>
    </row>
    <row r="9" spans="1:20" ht="60" customHeight="1" x14ac:dyDescent="0.55000000000000004">
      <c r="A9" s="2" t="s">
        <v>1</v>
      </c>
      <c r="B9" s="2" t="s">
        <v>2</v>
      </c>
      <c r="C9" s="2" t="s">
        <v>3</v>
      </c>
      <c r="D9" s="2" t="s">
        <v>4</v>
      </c>
      <c r="M9" s="3"/>
      <c r="N9" s="3"/>
      <c r="O9" s="4"/>
      <c r="P9" s="4"/>
      <c r="Q9" s="4"/>
      <c r="R9" s="5"/>
    </row>
    <row r="10" spans="1:20" ht="130.5" customHeight="1" x14ac:dyDescent="0.35">
      <c r="A10" s="2">
        <v>1</v>
      </c>
      <c r="B10" s="2" t="s">
        <v>5</v>
      </c>
      <c r="C10" s="2" t="s">
        <v>6</v>
      </c>
      <c r="D10" s="54" t="s">
        <v>7</v>
      </c>
      <c r="M10" s="6"/>
      <c r="N10" s="7"/>
    </row>
    <row r="11" spans="1:20" ht="283.35000000000002" customHeight="1" x14ac:dyDescent="0.35">
      <c r="A11" s="2">
        <v>2</v>
      </c>
      <c r="B11" s="2" t="s">
        <v>8</v>
      </c>
      <c r="C11" s="2" t="s">
        <v>9</v>
      </c>
      <c r="D11" s="55"/>
      <c r="M11" s="8"/>
      <c r="N11" s="9"/>
      <c r="T11" s="1" t="s">
        <v>10</v>
      </c>
    </row>
    <row r="12" spans="1:20" ht="43.2" x14ac:dyDescent="0.35">
      <c r="A12" s="2">
        <v>3</v>
      </c>
      <c r="B12" s="2" t="s">
        <v>11</v>
      </c>
      <c r="C12" s="2" t="s">
        <v>12</v>
      </c>
      <c r="D12" s="55"/>
      <c r="M12" s="10"/>
      <c r="N12" s="9"/>
    </row>
    <row r="13" spans="1:20" ht="366" customHeight="1" x14ac:dyDescent="0.35">
      <c r="A13" s="2">
        <v>4</v>
      </c>
      <c r="B13" s="2" t="s">
        <v>13</v>
      </c>
      <c r="C13" s="2" t="s">
        <v>14</v>
      </c>
      <c r="D13" s="55"/>
      <c r="M13" s="8"/>
      <c r="N13" s="9"/>
    </row>
    <row r="14" spans="1:20" ht="365.1" customHeight="1" x14ac:dyDescent="0.35">
      <c r="A14" s="2">
        <v>5</v>
      </c>
      <c r="B14" s="2" t="s">
        <v>15</v>
      </c>
      <c r="C14" s="2" t="s">
        <v>16</v>
      </c>
      <c r="D14" s="55"/>
      <c r="M14" s="7"/>
      <c r="N14" s="11"/>
    </row>
    <row r="15" spans="1:20" ht="28.8" x14ac:dyDescent="0.35">
      <c r="A15" s="2">
        <v>6</v>
      </c>
      <c r="B15" s="2" t="s">
        <v>17</v>
      </c>
      <c r="C15" s="2" t="s">
        <v>18</v>
      </c>
      <c r="D15" s="55"/>
      <c r="M15" s="7"/>
      <c r="N15" s="7"/>
    </row>
    <row r="16" spans="1:20" ht="28.8" x14ac:dyDescent="0.35">
      <c r="A16" s="2">
        <v>7</v>
      </c>
      <c r="B16" s="2" t="s">
        <v>19</v>
      </c>
      <c r="C16" s="2" t="s">
        <v>20</v>
      </c>
      <c r="D16" s="55"/>
      <c r="M16" s="7"/>
      <c r="N16" s="7"/>
    </row>
    <row r="17" spans="1:14" ht="57.6" x14ac:dyDescent="0.35">
      <c r="A17" s="2">
        <v>8</v>
      </c>
      <c r="B17" s="2" t="s">
        <v>21</v>
      </c>
      <c r="C17" s="2" t="s">
        <v>22</v>
      </c>
      <c r="D17" s="55"/>
      <c r="M17" s="7"/>
      <c r="N17" s="7"/>
    </row>
    <row r="18" spans="1:14" ht="43.2" x14ac:dyDescent="0.35">
      <c r="A18" s="2">
        <v>9</v>
      </c>
      <c r="B18" s="2" t="s">
        <v>23</v>
      </c>
      <c r="C18" s="2" t="s">
        <v>24</v>
      </c>
      <c r="D18" s="55"/>
      <c r="M18" s="7"/>
      <c r="N18" s="7"/>
    </row>
    <row r="19" spans="1:14" ht="28.8" x14ac:dyDescent="0.35">
      <c r="A19" s="12">
        <v>10</v>
      </c>
      <c r="B19" s="12" t="s">
        <v>25</v>
      </c>
      <c r="C19" s="12" t="s">
        <v>26</v>
      </c>
      <c r="D19" s="55"/>
      <c r="M19" s="7"/>
      <c r="N19" s="7"/>
    </row>
    <row r="20" spans="1:14" ht="43.2" x14ac:dyDescent="0.35">
      <c r="A20" s="2">
        <v>11</v>
      </c>
      <c r="B20" s="2" t="s">
        <v>27</v>
      </c>
      <c r="C20" s="2" t="s">
        <v>28</v>
      </c>
      <c r="D20" s="55"/>
      <c r="M20" s="7"/>
      <c r="N20" s="7"/>
    </row>
    <row r="21" spans="1:14" ht="28.8" x14ac:dyDescent="0.35">
      <c r="A21" s="2">
        <v>12</v>
      </c>
      <c r="B21" s="2" t="s">
        <v>29</v>
      </c>
      <c r="C21" s="2" t="s">
        <v>30</v>
      </c>
      <c r="D21" s="55"/>
      <c r="M21" s="7"/>
      <c r="N21" s="7"/>
    </row>
    <row r="22" spans="1:14" ht="15" x14ac:dyDescent="0.35">
      <c r="A22" s="2">
        <v>13</v>
      </c>
      <c r="B22" s="2" t="s">
        <v>31</v>
      </c>
      <c r="C22" s="2"/>
      <c r="D22" s="55"/>
      <c r="M22" s="7"/>
      <c r="N22" s="7"/>
    </row>
    <row r="23" spans="1:14" ht="28.8" x14ac:dyDescent="0.35">
      <c r="A23" s="2">
        <v>14</v>
      </c>
      <c r="B23" s="2" t="s">
        <v>32</v>
      </c>
      <c r="C23" s="2" t="s">
        <v>33</v>
      </c>
      <c r="D23" s="55"/>
      <c r="M23" s="7"/>
      <c r="N23" s="7"/>
    </row>
    <row r="24" spans="1:14" ht="28.8" x14ac:dyDescent="0.35">
      <c r="A24" s="2">
        <v>15</v>
      </c>
      <c r="B24" s="2" t="s">
        <v>34</v>
      </c>
      <c r="C24" s="2" t="s">
        <v>35</v>
      </c>
      <c r="D24" s="55"/>
      <c r="M24" s="7"/>
      <c r="N24" s="7"/>
    </row>
    <row r="25" spans="1:14" ht="28.8" x14ac:dyDescent="0.35">
      <c r="A25" s="2">
        <v>16</v>
      </c>
      <c r="B25" s="2" t="s">
        <v>36</v>
      </c>
      <c r="C25" s="2" t="s">
        <v>37</v>
      </c>
      <c r="D25" s="55"/>
      <c r="M25" s="7"/>
      <c r="N25" s="7"/>
    </row>
    <row r="26" spans="1:14" ht="43.2" x14ac:dyDescent="0.35">
      <c r="A26" s="2">
        <v>17</v>
      </c>
      <c r="B26" s="2" t="s">
        <v>38</v>
      </c>
      <c r="C26" s="2" t="s">
        <v>39</v>
      </c>
      <c r="D26" s="56"/>
      <c r="M26" s="7"/>
      <c r="N26" s="7"/>
    </row>
    <row r="27" spans="1:14" ht="15" x14ac:dyDescent="0.35">
      <c r="M27" s="7"/>
      <c r="N27" s="7"/>
    </row>
    <row r="28" spans="1:14" ht="15" x14ac:dyDescent="0.35">
      <c r="M28" s="7"/>
      <c r="N28" s="7"/>
    </row>
    <row r="29" spans="1:14" ht="15" x14ac:dyDescent="0.35">
      <c r="M29" s="7"/>
      <c r="N29" s="7"/>
    </row>
    <row r="30" spans="1:14" ht="15" x14ac:dyDescent="0.35">
      <c r="M30" s="7"/>
      <c r="N30" s="7"/>
    </row>
    <row r="31" spans="1:14" ht="15" x14ac:dyDescent="0.35">
      <c r="M31" s="7"/>
      <c r="N31" s="7"/>
    </row>
    <row r="32" spans="1:14" ht="15" x14ac:dyDescent="0.35">
      <c r="M32" s="7"/>
      <c r="N32" s="7"/>
    </row>
    <row r="33" spans="13:14" ht="15" x14ac:dyDescent="0.35">
      <c r="M33" s="7"/>
      <c r="N33" s="7"/>
    </row>
    <row r="34" spans="13:14" ht="15" x14ac:dyDescent="0.35">
      <c r="M34" s="7"/>
      <c r="N34" s="7"/>
    </row>
    <row r="35" spans="13:14" ht="15" x14ac:dyDescent="0.35">
      <c r="M35" s="7"/>
      <c r="N35" s="7"/>
    </row>
    <row r="36" spans="13:14" ht="15" x14ac:dyDescent="0.35">
      <c r="M36" s="7"/>
      <c r="N36" s="7"/>
    </row>
    <row r="37" spans="13:14" ht="15" x14ac:dyDescent="0.35">
      <c r="M37" s="7"/>
      <c r="N37" s="7"/>
    </row>
  </sheetData>
  <mergeCells count="2">
    <mergeCell ref="A8:D8"/>
    <mergeCell ref="D10:D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2461D-742E-4222-8E41-5B7C0134FB40}">
  <dimension ref="A1:F27"/>
  <sheetViews>
    <sheetView tabSelected="1" zoomScale="80" zoomScaleNormal="80" zoomScaleSheetLayoutView="100" workbookViewId="0">
      <selection activeCell="E36" sqref="E36"/>
    </sheetView>
  </sheetViews>
  <sheetFormatPr baseColWidth="10" defaultRowHeight="13.8" x14ac:dyDescent="0.25"/>
  <cols>
    <col min="1" max="1" width="11.5546875" style="14"/>
    <col min="2" max="2" width="50.33203125" style="14" customWidth="1"/>
    <col min="3" max="5" width="11.5546875" style="14"/>
    <col min="6" max="6" width="18.33203125" style="14" customWidth="1"/>
    <col min="7" max="16384" width="11.5546875" style="14"/>
  </cols>
  <sheetData>
    <row r="1" spans="1:6" ht="90" customHeight="1" x14ac:dyDescent="0.25">
      <c r="A1" s="60"/>
      <c r="B1" s="60"/>
      <c r="C1" s="60"/>
      <c r="D1" s="60"/>
      <c r="E1" s="60"/>
      <c r="F1" s="60"/>
    </row>
    <row r="2" spans="1:6" ht="45.75" customHeight="1" thickBot="1" x14ac:dyDescent="0.3">
      <c r="A2" s="61" t="s">
        <v>61</v>
      </c>
      <c r="B2" s="62"/>
      <c r="C2" s="62"/>
      <c r="D2" s="62"/>
      <c r="E2" s="62"/>
      <c r="F2" s="63"/>
    </row>
    <row r="3" spans="1:6" x14ac:dyDescent="0.25">
      <c r="A3" s="64"/>
      <c r="B3" s="65"/>
      <c r="C3" s="68"/>
      <c r="D3" s="68"/>
      <c r="E3" s="68"/>
      <c r="F3" s="69"/>
    </row>
    <row r="4" spans="1:6" ht="14.4" thickBot="1" x14ac:dyDescent="0.3">
      <c r="A4" s="66"/>
      <c r="B4" s="67"/>
      <c r="C4" s="70"/>
      <c r="D4" s="70"/>
      <c r="E4" s="70"/>
      <c r="F4" s="71"/>
    </row>
    <row r="5" spans="1:6" ht="13.8" customHeight="1" x14ac:dyDescent="0.25">
      <c r="A5" s="57" t="s">
        <v>1</v>
      </c>
      <c r="B5" s="57" t="s">
        <v>60</v>
      </c>
      <c r="C5" s="57" t="s">
        <v>59</v>
      </c>
      <c r="D5" s="57" t="s">
        <v>58</v>
      </c>
      <c r="E5" s="57" t="s">
        <v>57</v>
      </c>
      <c r="F5" s="57" t="s">
        <v>56</v>
      </c>
    </row>
    <row r="6" spans="1:6" x14ac:dyDescent="0.25">
      <c r="A6" s="58"/>
      <c r="B6" s="58"/>
      <c r="C6" s="58"/>
      <c r="D6" s="58"/>
      <c r="E6" s="58"/>
      <c r="F6" s="58"/>
    </row>
    <row r="7" spans="1:6" ht="14.4" thickBot="1" x14ac:dyDescent="0.3">
      <c r="A7" s="59"/>
      <c r="B7" s="59"/>
      <c r="C7" s="59"/>
      <c r="D7" s="59"/>
      <c r="E7" s="59"/>
      <c r="F7" s="58"/>
    </row>
    <row r="8" spans="1:6" s="16" customFormat="1" ht="22.5" customHeight="1" thickBot="1" x14ac:dyDescent="0.25">
      <c r="A8" s="22">
        <v>1</v>
      </c>
      <c r="B8" s="21" t="s">
        <v>55</v>
      </c>
      <c r="C8" s="19"/>
      <c r="D8" s="19"/>
      <c r="E8" s="20">
        <f t="shared" ref="E8:E23" si="0">C8*D8</f>
        <v>0</v>
      </c>
      <c r="F8" s="19"/>
    </row>
    <row r="9" spans="1:6" s="16" customFormat="1" ht="39" customHeight="1" thickBot="1" x14ac:dyDescent="0.25">
      <c r="A9" s="22">
        <v>2</v>
      </c>
      <c r="B9" s="21" t="s">
        <v>54</v>
      </c>
      <c r="C9" s="19"/>
      <c r="D9" s="19"/>
      <c r="E9" s="20">
        <f t="shared" si="0"/>
        <v>0</v>
      </c>
      <c r="F9" s="19"/>
    </row>
    <row r="10" spans="1:6" s="16" customFormat="1" ht="26.25" customHeight="1" thickBot="1" x14ac:dyDescent="0.25">
      <c r="A10" s="22">
        <v>3</v>
      </c>
      <c r="B10" s="21" t="s">
        <v>53</v>
      </c>
      <c r="C10" s="19"/>
      <c r="D10" s="19"/>
      <c r="E10" s="20">
        <f t="shared" si="0"/>
        <v>0</v>
      </c>
      <c r="F10" s="19"/>
    </row>
    <row r="11" spans="1:6" s="16" customFormat="1" ht="26.25" customHeight="1" thickBot="1" x14ac:dyDescent="0.25">
      <c r="A11" s="22">
        <v>4</v>
      </c>
      <c r="B11" s="21" t="s">
        <v>52</v>
      </c>
      <c r="C11" s="25"/>
      <c r="D11" s="25"/>
      <c r="E11" s="20">
        <f t="shared" si="0"/>
        <v>0</v>
      </c>
      <c r="F11" s="25"/>
    </row>
    <row r="12" spans="1:6" s="16" customFormat="1" ht="51.75" customHeight="1" thickBot="1" x14ac:dyDescent="0.25">
      <c r="A12" s="22">
        <v>5</v>
      </c>
      <c r="B12" s="21" t="s">
        <v>51</v>
      </c>
      <c r="C12" s="19"/>
      <c r="D12" s="19"/>
      <c r="E12" s="20">
        <f t="shared" si="0"/>
        <v>0</v>
      </c>
      <c r="F12" s="19"/>
    </row>
    <row r="13" spans="1:6" s="16" customFormat="1" ht="39" customHeight="1" thickBot="1" x14ac:dyDescent="0.25">
      <c r="A13" s="22">
        <v>6</v>
      </c>
      <c r="B13" s="21" t="s">
        <v>50</v>
      </c>
      <c r="C13" s="19"/>
      <c r="D13" s="19"/>
      <c r="E13" s="20">
        <f t="shared" si="0"/>
        <v>0</v>
      </c>
      <c r="F13" s="19"/>
    </row>
    <row r="14" spans="1:6" s="16" customFormat="1" ht="26.25" customHeight="1" thickBot="1" x14ac:dyDescent="0.25">
      <c r="A14" s="22">
        <v>7</v>
      </c>
      <c r="B14" s="21" t="s">
        <v>49</v>
      </c>
      <c r="C14" s="19"/>
      <c r="D14" s="19"/>
      <c r="E14" s="20">
        <f t="shared" si="0"/>
        <v>0</v>
      </c>
      <c r="F14" s="19"/>
    </row>
    <row r="15" spans="1:6" s="16" customFormat="1" ht="12.6" thickBot="1" x14ac:dyDescent="0.25">
      <c r="A15" s="22">
        <v>8</v>
      </c>
      <c r="B15" s="21" t="s">
        <v>48</v>
      </c>
      <c r="C15" s="19"/>
      <c r="D15" s="19"/>
      <c r="E15" s="20">
        <f t="shared" si="0"/>
        <v>0</v>
      </c>
      <c r="F15" s="19"/>
    </row>
    <row r="16" spans="1:6" s="16" customFormat="1" ht="12.6" thickBot="1" x14ac:dyDescent="0.25">
      <c r="A16" s="22">
        <v>9</v>
      </c>
      <c r="B16" s="21" t="s">
        <v>47</v>
      </c>
      <c r="C16" s="19"/>
      <c r="D16" s="19"/>
      <c r="E16" s="20">
        <f t="shared" si="0"/>
        <v>0</v>
      </c>
      <c r="F16" s="19"/>
    </row>
    <row r="17" spans="1:6" s="16" customFormat="1" ht="26.25" customHeight="1" thickBot="1" x14ac:dyDescent="0.25">
      <c r="A17" s="22">
        <v>10</v>
      </c>
      <c r="B17" s="21" t="s">
        <v>46</v>
      </c>
      <c r="C17" s="19"/>
      <c r="D17" s="19"/>
      <c r="E17" s="20">
        <f t="shared" si="0"/>
        <v>0</v>
      </c>
      <c r="F17" s="19"/>
    </row>
    <row r="18" spans="1:6" s="16" customFormat="1" ht="26.25" customHeight="1" thickBot="1" x14ac:dyDescent="0.25">
      <c r="A18" s="22">
        <v>11</v>
      </c>
      <c r="B18" s="21" t="s">
        <v>45</v>
      </c>
      <c r="C18" s="19"/>
      <c r="D18" s="19"/>
      <c r="E18" s="20">
        <f t="shared" si="0"/>
        <v>0</v>
      </c>
      <c r="F18" s="19"/>
    </row>
    <row r="19" spans="1:6" s="16" customFormat="1" ht="41.25" customHeight="1" thickBot="1" x14ac:dyDescent="0.25">
      <c r="A19" s="22">
        <v>12</v>
      </c>
      <c r="B19" s="21" t="s">
        <v>44</v>
      </c>
      <c r="C19" s="19"/>
      <c r="D19" s="19"/>
      <c r="E19" s="20">
        <f t="shared" si="0"/>
        <v>0</v>
      </c>
      <c r="F19" s="19"/>
    </row>
    <row r="20" spans="1:6" s="16" customFormat="1" ht="26.25" customHeight="1" thickBot="1" x14ac:dyDescent="0.25">
      <c r="A20" s="22">
        <v>13</v>
      </c>
      <c r="B20" s="21" t="s">
        <v>31</v>
      </c>
      <c r="C20" s="19"/>
      <c r="D20" s="19"/>
      <c r="E20" s="20">
        <f t="shared" si="0"/>
        <v>0</v>
      </c>
      <c r="F20" s="19"/>
    </row>
    <row r="21" spans="1:6" s="16" customFormat="1" ht="12.6" thickBot="1" x14ac:dyDescent="0.25">
      <c r="A21" s="22">
        <v>14</v>
      </c>
      <c r="B21" s="21" t="s">
        <v>32</v>
      </c>
      <c r="C21" s="19"/>
      <c r="D21" s="19"/>
      <c r="E21" s="20">
        <f t="shared" si="0"/>
        <v>0</v>
      </c>
      <c r="F21" s="19"/>
    </row>
    <row r="22" spans="1:6" s="16" customFormat="1" ht="12.6" thickBot="1" x14ac:dyDescent="0.25">
      <c r="A22" s="22">
        <v>15</v>
      </c>
      <c r="B22" s="21" t="s">
        <v>34</v>
      </c>
      <c r="C22" s="19"/>
      <c r="D22" s="19"/>
      <c r="E22" s="20">
        <f t="shared" si="0"/>
        <v>0</v>
      </c>
      <c r="F22" s="19"/>
    </row>
    <row r="23" spans="1:6" s="16" customFormat="1" ht="26.25" customHeight="1" thickBot="1" x14ac:dyDescent="0.25">
      <c r="A23" s="22">
        <v>16</v>
      </c>
      <c r="B23" s="21" t="s">
        <v>36</v>
      </c>
      <c r="C23" s="19"/>
      <c r="D23" s="19"/>
      <c r="E23" s="20">
        <f t="shared" si="0"/>
        <v>0</v>
      </c>
      <c r="F23" s="19"/>
    </row>
    <row r="24" spans="1:6" s="16" customFormat="1" ht="12" thickBot="1" x14ac:dyDescent="0.25">
      <c r="A24" s="76" t="s">
        <v>43</v>
      </c>
      <c r="B24" s="77"/>
      <c r="C24" s="17"/>
      <c r="D24" s="17"/>
      <c r="E24" s="24">
        <f>SUM(E8:E23)</f>
        <v>0</v>
      </c>
      <c r="F24" s="23">
        <f>SUM(F8:F23)</f>
        <v>0</v>
      </c>
    </row>
    <row r="25" spans="1:6" s="16" customFormat="1" ht="25.5" customHeight="1" thickBot="1" x14ac:dyDescent="0.25">
      <c r="A25" s="22">
        <v>17</v>
      </c>
      <c r="B25" s="21" t="s">
        <v>42</v>
      </c>
      <c r="C25" s="19"/>
      <c r="D25" s="19"/>
      <c r="E25" s="20">
        <f>C25*D25</f>
        <v>0</v>
      </c>
      <c r="F25" s="19"/>
    </row>
    <row r="26" spans="1:6" s="16" customFormat="1" ht="12.6" thickBot="1" x14ac:dyDescent="0.25">
      <c r="A26" s="72" t="s">
        <v>41</v>
      </c>
      <c r="B26" s="73"/>
      <c r="C26" s="17"/>
      <c r="D26" s="17"/>
      <c r="E26" s="18">
        <f>E25</f>
        <v>0</v>
      </c>
      <c r="F26" s="17">
        <f>F25</f>
        <v>0</v>
      </c>
    </row>
    <row r="27" spans="1:6" ht="49.5" customHeight="1" x14ac:dyDescent="0.25">
      <c r="A27" s="74" t="s">
        <v>40</v>
      </c>
      <c r="B27" s="75"/>
      <c r="C27" s="15"/>
      <c r="D27" s="15"/>
      <c r="E27" s="15">
        <f>E24+E26</f>
        <v>0</v>
      </c>
      <c r="F27" s="15">
        <f>F24+F26</f>
        <v>0</v>
      </c>
    </row>
  </sheetData>
  <mergeCells count="13">
    <mergeCell ref="A26:B26"/>
    <mergeCell ref="A27:B27"/>
    <mergeCell ref="A24:B24"/>
    <mergeCell ref="E5:E7"/>
    <mergeCell ref="F5:F7"/>
    <mergeCell ref="A1:F1"/>
    <mergeCell ref="A2:F2"/>
    <mergeCell ref="A3:B4"/>
    <mergeCell ref="C3:F4"/>
    <mergeCell ref="A5:A7"/>
    <mergeCell ref="B5:B7"/>
    <mergeCell ref="C5:C7"/>
    <mergeCell ref="D5:D7"/>
  </mergeCells>
  <pageMargins left="0.7" right="0.7" top="0.75" bottom="0.75" header="0.3" footer="0.3"/>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F6099-BA6F-43E2-B722-B45FB70FCBD6}">
  <dimension ref="A1:F17"/>
  <sheetViews>
    <sheetView zoomScale="50" zoomScaleNormal="50" zoomScaleSheetLayoutView="86" workbookViewId="0">
      <selection activeCell="K17" sqref="K17"/>
    </sheetView>
  </sheetViews>
  <sheetFormatPr baseColWidth="10" defaultRowHeight="13.8" x14ac:dyDescent="0.25"/>
  <cols>
    <col min="1" max="1" width="43.109375" style="14" customWidth="1"/>
    <col min="2" max="2" width="22.44140625" style="14" customWidth="1"/>
    <col min="3" max="3" width="21.44140625" style="14" customWidth="1"/>
    <col min="4" max="4" width="16.88671875" style="14" customWidth="1"/>
    <col min="5" max="5" width="15" style="14" customWidth="1"/>
    <col min="6" max="16384" width="11.5546875" style="14"/>
  </cols>
  <sheetData>
    <row r="1" spans="1:6" ht="80.25" customHeight="1" x14ac:dyDescent="0.25">
      <c r="A1" s="60"/>
      <c r="B1" s="60"/>
      <c r="C1" s="60"/>
      <c r="D1" s="60"/>
      <c r="E1" s="60"/>
    </row>
    <row r="2" spans="1:6" ht="64.8" customHeight="1" thickBot="1" x14ac:dyDescent="0.3">
      <c r="A2" s="78" t="s">
        <v>82</v>
      </c>
      <c r="B2" s="79"/>
      <c r="C2" s="79"/>
      <c r="D2" s="79"/>
      <c r="E2" s="80"/>
      <c r="F2" s="32"/>
    </row>
    <row r="3" spans="1:6" ht="45" customHeight="1" thickBot="1" x14ac:dyDescent="0.3">
      <c r="A3" s="26" t="s">
        <v>81</v>
      </c>
      <c r="B3" s="26" t="s">
        <v>80</v>
      </c>
      <c r="C3" s="26" t="s">
        <v>79</v>
      </c>
      <c r="D3" s="26" t="s">
        <v>78</v>
      </c>
      <c r="E3" s="26" t="s">
        <v>77</v>
      </c>
      <c r="F3" s="32"/>
    </row>
    <row r="4" spans="1:6" ht="30" customHeight="1" x14ac:dyDescent="0.25">
      <c r="A4" s="50" t="s">
        <v>76</v>
      </c>
      <c r="B4" s="48"/>
      <c r="C4" s="52" t="s">
        <v>75</v>
      </c>
      <c r="D4" s="48"/>
      <c r="E4" s="48"/>
      <c r="F4" s="32"/>
    </row>
    <row r="5" spans="1:6" ht="38.25" customHeight="1" x14ac:dyDescent="0.25">
      <c r="A5" s="42" t="s">
        <v>74</v>
      </c>
      <c r="B5" s="41"/>
      <c r="C5" s="51" t="e">
        <f>(B5/B17)</f>
        <v>#DIV/0!</v>
      </c>
      <c r="D5" s="40"/>
      <c r="E5" s="40"/>
      <c r="F5" s="28"/>
    </row>
    <row r="6" spans="1:6" ht="29.25" customHeight="1" x14ac:dyDescent="0.25">
      <c r="A6" s="42" t="s">
        <v>73</v>
      </c>
      <c r="B6" s="41"/>
      <c r="C6" s="34" t="e">
        <f>(B6/B17)</f>
        <v>#DIV/0!</v>
      </c>
      <c r="D6" s="40"/>
      <c r="E6" s="40"/>
      <c r="F6" s="28"/>
    </row>
    <row r="7" spans="1:6" ht="45" customHeight="1" thickBot="1" x14ac:dyDescent="0.3">
      <c r="A7" s="42" t="s">
        <v>72</v>
      </c>
      <c r="B7" s="41"/>
      <c r="C7" s="34" t="e">
        <f>(B7/B17)</f>
        <v>#DIV/0!</v>
      </c>
      <c r="D7" s="40"/>
      <c r="E7" s="40"/>
      <c r="F7" s="28"/>
    </row>
    <row r="8" spans="1:6" ht="40.799999999999997" customHeight="1" x14ac:dyDescent="0.25">
      <c r="A8" s="50" t="s">
        <v>71</v>
      </c>
      <c r="B8" s="48"/>
      <c r="C8" s="49"/>
      <c r="D8" s="48"/>
      <c r="E8" s="48"/>
      <c r="F8" s="28"/>
    </row>
    <row r="9" spans="1:6" ht="39.6" x14ac:dyDescent="0.25">
      <c r="A9" s="42" t="s">
        <v>70</v>
      </c>
      <c r="B9" s="41"/>
      <c r="C9" s="34" t="e">
        <f>(B9/B17)</f>
        <v>#DIV/0!</v>
      </c>
      <c r="D9" s="40"/>
      <c r="E9" s="40"/>
      <c r="F9" s="28"/>
    </row>
    <row r="10" spans="1:6" ht="33" customHeight="1" x14ac:dyDescent="0.25">
      <c r="A10" s="36" t="s">
        <v>69</v>
      </c>
      <c r="B10" s="47">
        <f>SUM(B5:B9)</f>
        <v>0</v>
      </c>
      <c r="C10" s="34" t="e">
        <f>SUM(C5:C9)</f>
        <v>#DIV/0!</v>
      </c>
      <c r="D10" s="46"/>
      <c r="E10" s="33"/>
      <c r="F10" s="28"/>
    </row>
    <row r="11" spans="1:6" ht="45" customHeight="1" x14ac:dyDescent="0.25">
      <c r="A11" s="45" t="s">
        <v>68</v>
      </c>
      <c r="B11" s="44"/>
      <c r="C11" s="44"/>
      <c r="D11" s="44"/>
      <c r="E11" s="44"/>
      <c r="F11" s="28"/>
    </row>
    <row r="12" spans="1:6" ht="60" customHeight="1" x14ac:dyDescent="0.25">
      <c r="A12" s="43" t="s">
        <v>67</v>
      </c>
      <c r="B12" s="41"/>
      <c r="C12" s="34" t="e">
        <f>(B12/B17)</f>
        <v>#DIV/0!</v>
      </c>
      <c r="D12" s="40"/>
      <c r="E12" s="40"/>
      <c r="F12" s="28"/>
    </row>
    <row r="13" spans="1:6" ht="29.25" customHeight="1" x14ac:dyDescent="0.25">
      <c r="A13" s="42" t="s">
        <v>66</v>
      </c>
      <c r="B13" s="41"/>
      <c r="C13" s="34" t="e">
        <f>(B13/B17)</f>
        <v>#DIV/0!</v>
      </c>
      <c r="D13" s="40"/>
      <c r="E13" s="40"/>
      <c r="F13" s="28"/>
    </row>
    <row r="14" spans="1:6" ht="26.4" x14ac:dyDescent="0.25">
      <c r="A14" s="42" t="s">
        <v>65</v>
      </c>
      <c r="B14" s="41"/>
      <c r="C14" s="34" t="e">
        <f>(B14/B17)</f>
        <v>#DIV/0!</v>
      </c>
      <c r="D14" s="40"/>
      <c r="E14" s="40"/>
      <c r="F14" s="28"/>
    </row>
    <row r="15" spans="1:6" ht="27" thickBot="1" x14ac:dyDescent="0.3">
      <c r="A15" s="39" t="s">
        <v>64</v>
      </c>
      <c r="B15" s="38"/>
      <c r="C15" s="34" t="e">
        <f>(B15/B17)</f>
        <v>#DIV/0!</v>
      </c>
      <c r="D15" s="27"/>
      <c r="E15" s="37"/>
      <c r="F15" s="28"/>
    </row>
    <row r="16" spans="1:6" ht="30.75" customHeight="1" x14ac:dyDescent="0.25">
      <c r="A16" s="36" t="s">
        <v>63</v>
      </c>
      <c r="B16" s="35">
        <f>SUM(B12:B15)</f>
        <v>0</v>
      </c>
      <c r="C16" s="34" t="e">
        <f>SUM(C12:C15)</f>
        <v>#DIV/0!</v>
      </c>
      <c r="D16" s="33"/>
      <c r="E16" s="33"/>
      <c r="F16" s="32"/>
    </row>
    <row r="17" spans="1:6" ht="48" customHeight="1" x14ac:dyDescent="0.25">
      <c r="A17" s="31" t="s">
        <v>62</v>
      </c>
      <c r="B17" s="29">
        <f>B10+B16</f>
        <v>0</v>
      </c>
      <c r="C17" s="30" t="e">
        <f>C10+C16</f>
        <v>#DIV/0!</v>
      </c>
      <c r="D17" s="29"/>
      <c r="E17" s="29"/>
      <c r="F17" s="28"/>
    </row>
  </sheetData>
  <mergeCells count="2">
    <mergeCell ref="A1:E1"/>
    <mergeCell ref="A2:E2"/>
  </mergeCells>
  <pageMargins left="0.7" right="0.7" top="0.75" bottom="0.75" header="0.3" footer="0.3"/>
  <pageSetup paperSize="9" scale="67" orientation="portrait" horizontalDpi="4294967295" verticalDpi="4294967295"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4757F878CA6144BB70AADB23AC0FD9" ma:contentTypeVersion="15" ma:contentTypeDescription="Crée un document." ma:contentTypeScope="" ma:versionID="2966b5296ede6308c7f01d123a55ba88">
  <xsd:schema xmlns:xsd="http://www.w3.org/2001/XMLSchema" xmlns:xs="http://www.w3.org/2001/XMLSchema" xmlns:p="http://schemas.microsoft.com/office/2006/metadata/properties" xmlns:ns2="27bcc2f2-18e9-4ecc-8aaf-9f9a22020ae6" xmlns:ns3="0c764e35-e4e2-42d3-8145-e0b3c0d12ebf" targetNamespace="http://schemas.microsoft.com/office/2006/metadata/properties" ma:root="true" ma:fieldsID="73cec39b696e0069e06bc203e73bef0d" ns2:_="" ns3:_="">
    <xsd:import namespace="27bcc2f2-18e9-4ecc-8aaf-9f9a22020ae6"/>
    <xsd:import namespace="0c764e35-e4e2-42d3-8145-e0b3c0d12eb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bcc2f2-18e9-4ecc-8aaf-9f9a22020a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311d389-1625-406c-bba9-ced28747b1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764e35-e4e2-42d3-8145-e0b3c0d12eb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1993f1c-8a64-4809-af92-baace4076a8c}" ma:internalName="TaxCatchAll" ma:showField="CatchAllData" ma:web="0c764e35-e4e2-42d3-8145-e0b3c0d12eb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bcc2f2-18e9-4ecc-8aaf-9f9a22020ae6">
      <Terms xmlns="http://schemas.microsoft.com/office/infopath/2007/PartnerControls"/>
    </lcf76f155ced4ddcb4097134ff3c332f>
    <TaxCatchAll xmlns="0c764e35-e4e2-42d3-8145-e0b3c0d12ebf" xsi:nil="true"/>
  </documentManagement>
</p:properties>
</file>

<file path=customXml/itemProps1.xml><?xml version="1.0" encoding="utf-8"?>
<ds:datastoreItem xmlns:ds="http://schemas.openxmlformats.org/officeDocument/2006/customXml" ds:itemID="{000F779A-9F8D-4318-9EC3-C9187653B108}">
  <ds:schemaRefs>
    <ds:schemaRef ds:uri="http://schemas.microsoft.com/sharepoint/v3/contenttype/forms"/>
  </ds:schemaRefs>
</ds:datastoreItem>
</file>

<file path=customXml/itemProps2.xml><?xml version="1.0" encoding="utf-8"?>
<ds:datastoreItem xmlns:ds="http://schemas.openxmlformats.org/officeDocument/2006/customXml" ds:itemID="{CEF58B53-99C2-455E-90D6-1026B4F82F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bcc2f2-18e9-4ecc-8aaf-9f9a22020ae6"/>
    <ds:schemaRef ds:uri="0c764e35-e4e2-42d3-8145-e0b3c0d12e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5A2C94-D9FA-4711-92AD-7FFEB6A1B1B5}">
  <ds:schemaRefs>
    <ds:schemaRef ds:uri="http://schemas.microsoft.com/office/2006/metadata/properties"/>
    <ds:schemaRef ds:uri="http://schemas.microsoft.com/office/infopath/2007/PartnerControls"/>
    <ds:schemaRef ds:uri="27bcc2f2-18e9-4ecc-8aaf-9f9a22020ae6"/>
    <ds:schemaRef ds:uri="0c764e35-e4e2-42d3-8145-e0b3c0d12eb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Explication du budget</vt:lpstr>
      <vt:lpstr>Dépenses prévisionnelles</vt:lpstr>
      <vt:lpstr>Ressources prévisionnelles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MAURIN</dc:creator>
  <cp:lastModifiedBy>Rebecca MAURIN</cp:lastModifiedBy>
  <dcterms:created xsi:type="dcterms:W3CDTF">2024-08-26T13:06:26Z</dcterms:created>
  <dcterms:modified xsi:type="dcterms:W3CDTF">2024-10-04T14:35:52Z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0x010100844757F878CA6144BB70AADB23AC0FD9</vt:lpwstr>
  </property>
  <property fmtid="{D5CDD505-2E9C-101B-9397-08002B2CF9AE}" pid="3" name="MediaServiceImageTags">
    <vt:lpwstr/>
  </property>
</Properties>
</file>